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5195" windowHeight="9210" activeTab="3"/>
  </bookViews>
  <sheets>
    <sheet name="2010" sheetId="11" r:id="rId1"/>
    <sheet name="2011" sheetId="10" r:id="rId2"/>
    <sheet name="2012" sheetId="9" r:id="rId3"/>
    <sheet name="2013" sheetId="1" r:id="rId4"/>
    <sheet name="2014" sheetId="8" r:id="rId5"/>
    <sheet name="2015" sheetId="6" r:id="rId6"/>
    <sheet name="2016" sheetId="7" r:id="rId7"/>
    <sheet name="2017" sheetId="12" r:id="rId8"/>
    <sheet name="2018" sheetId="13" r:id="rId9"/>
    <sheet name="2019" sheetId="15" r:id="rId10"/>
  </sheets>
  <calcPr calcId="145621"/>
</workbook>
</file>

<file path=xl/calcChain.xml><?xml version="1.0" encoding="utf-8"?>
<calcChain xmlns="http://schemas.openxmlformats.org/spreadsheetml/2006/main">
  <c r="B177" i="1" l="1"/>
  <c r="B141" i="1"/>
  <c r="B124" i="1" l="1"/>
  <c r="B91" i="1"/>
  <c r="L2" i="9" l="1"/>
  <c r="E338" i="9" l="1"/>
  <c r="E308" i="9"/>
  <c r="E277" i="9"/>
  <c r="E247" i="9"/>
  <c r="E216" i="9"/>
  <c r="E185" i="9"/>
  <c r="E155" i="9"/>
  <c r="E124" i="9"/>
  <c r="E94" i="9"/>
  <c r="E63" i="9"/>
  <c r="E35" i="9" l="1"/>
  <c r="B264" i="10" l="1"/>
  <c r="B149" i="10" l="1"/>
  <c r="E338" i="15" l="1"/>
  <c r="E337" i="15"/>
  <c r="E336" i="15"/>
  <c r="E308" i="15"/>
  <c r="E307" i="15"/>
  <c r="E306" i="15"/>
  <c r="E277" i="15"/>
  <c r="E276" i="15"/>
  <c r="E275" i="15"/>
  <c r="E247" i="15"/>
  <c r="E246" i="15"/>
  <c r="E245" i="15"/>
  <c r="E216" i="15"/>
  <c r="I10" i="15" s="1"/>
  <c r="E215" i="15"/>
  <c r="E214" i="15"/>
  <c r="E185" i="15"/>
  <c r="E184" i="15"/>
  <c r="E183" i="15"/>
  <c r="E155" i="15"/>
  <c r="I8" i="15" s="1"/>
  <c r="E154" i="15"/>
  <c r="E153" i="15"/>
  <c r="E124" i="15"/>
  <c r="E123" i="15"/>
  <c r="E122" i="15"/>
  <c r="E94" i="15"/>
  <c r="I6" i="15" s="1"/>
  <c r="E93" i="15"/>
  <c r="E92" i="15"/>
  <c r="E63" i="15"/>
  <c r="E62" i="15"/>
  <c r="E61" i="15"/>
  <c r="E35" i="15"/>
  <c r="E34" i="15"/>
  <c r="E33" i="15"/>
  <c r="I14" i="15"/>
  <c r="I13" i="15"/>
  <c r="I12" i="15"/>
  <c r="I11" i="15"/>
  <c r="I9" i="15"/>
  <c r="I7" i="15"/>
  <c r="I5" i="15"/>
  <c r="I4" i="15"/>
  <c r="E4" i="15"/>
  <c r="I3" i="15" s="1"/>
  <c r="L2" i="15" s="1"/>
  <c r="E3" i="15"/>
  <c r="E2" i="15"/>
  <c r="E339" i="13"/>
  <c r="E338" i="13"/>
  <c r="E337" i="13"/>
  <c r="E309" i="13"/>
  <c r="I13" i="13" s="1"/>
  <c r="E308" i="13"/>
  <c r="E307" i="13"/>
  <c r="E278" i="13"/>
  <c r="E277" i="13"/>
  <c r="E276" i="13"/>
  <c r="E248" i="13"/>
  <c r="E247" i="13"/>
  <c r="E246" i="13"/>
  <c r="E217" i="13"/>
  <c r="E216" i="13"/>
  <c r="E215" i="13"/>
  <c r="E186" i="13"/>
  <c r="I9" i="13" s="1"/>
  <c r="E185" i="13"/>
  <c r="E184" i="13"/>
  <c r="E156" i="13"/>
  <c r="E155" i="13"/>
  <c r="E154" i="13"/>
  <c r="E125" i="13"/>
  <c r="E124" i="13"/>
  <c r="E123" i="13"/>
  <c r="E95" i="13"/>
  <c r="E94" i="13"/>
  <c r="E93" i="13"/>
  <c r="E64" i="13"/>
  <c r="E63" i="13"/>
  <c r="E62" i="13"/>
  <c r="E35" i="13"/>
  <c r="E34" i="13"/>
  <c r="E33" i="13"/>
  <c r="I14" i="13"/>
  <c r="I12" i="13"/>
  <c r="I11" i="13"/>
  <c r="I10" i="13"/>
  <c r="I8" i="13"/>
  <c r="I7" i="13"/>
  <c r="I6" i="13"/>
  <c r="I5" i="13"/>
  <c r="I4" i="13"/>
  <c r="E4" i="13"/>
  <c r="I3" i="13" s="1"/>
  <c r="E3" i="13"/>
  <c r="E2" i="13"/>
  <c r="E338" i="12"/>
  <c r="E337" i="12"/>
  <c r="E336" i="12"/>
  <c r="E308" i="12"/>
  <c r="E307" i="12"/>
  <c r="E306" i="12"/>
  <c r="E277" i="12"/>
  <c r="E276" i="12"/>
  <c r="E275" i="12"/>
  <c r="E247" i="12"/>
  <c r="E246" i="12"/>
  <c r="E245" i="12"/>
  <c r="E216" i="12"/>
  <c r="E215" i="12"/>
  <c r="E214" i="12"/>
  <c r="E185" i="12"/>
  <c r="E184" i="12"/>
  <c r="E183" i="12"/>
  <c r="E155" i="12"/>
  <c r="I8" i="12" s="1"/>
  <c r="E154" i="12"/>
  <c r="E153" i="12"/>
  <c r="E124" i="12"/>
  <c r="E123" i="12"/>
  <c r="E122" i="12"/>
  <c r="E94" i="12"/>
  <c r="I6" i="12" s="1"/>
  <c r="E93" i="12"/>
  <c r="E92" i="12"/>
  <c r="E63" i="12"/>
  <c r="E62" i="12"/>
  <c r="E61" i="12"/>
  <c r="E35" i="12"/>
  <c r="I4" i="12" s="1"/>
  <c r="E34" i="12"/>
  <c r="E33" i="12"/>
  <c r="I14" i="12"/>
  <c r="I13" i="12"/>
  <c r="I12" i="12"/>
  <c r="I11" i="12"/>
  <c r="I10" i="12"/>
  <c r="I9" i="12"/>
  <c r="I7" i="12"/>
  <c r="I5" i="12"/>
  <c r="E4" i="12"/>
  <c r="I3" i="12" s="1"/>
  <c r="E3" i="12"/>
  <c r="E2" i="12"/>
  <c r="E215" i="11"/>
  <c r="E216" i="11"/>
  <c r="E217" i="11"/>
  <c r="I10" i="11" s="1"/>
  <c r="E246" i="11"/>
  <c r="E247" i="11"/>
  <c r="E248" i="11"/>
  <c r="I11" i="11" s="1"/>
  <c r="E339" i="11"/>
  <c r="E338" i="11"/>
  <c r="E337" i="11"/>
  <c r="E309" i="11"/>
  <c r="E308" i="11"/>
  <c r="E307" i="11"/>
  <c r="E278" i="11"/>
  <c r="E277" i="11"/>
  <c r="E276" i="11"/>
  <c r="E186" i="11"/>
  <c r="I9" i="11" s="1"/>
  <c r="E185" i="11"/>
  <c r="E184" i="11"/>
  <c r="E156" i="11"/>
  <c r="I8" i="11" s="1"/>
  <c r="E155" i="11"/>
  <c r="E154" i="11"/>
  <c r="E125" i="11"/>
  <c r="E124" i="11"/>
  <c r="E123" i="11"/>
  <c r="E95" i="11"/>
  <c r="I6" i="11" s="1"/>
  <c r="E94" i="11"/>
  <c r="E93" i="11"/>
  <c r="E64" i="11"/>
  <c r="E63" i="11"/>
  <c r="E62" i="11"/>
  <c r="E35" i="11"/>
  <c r="I4" i="11" s="1"/>
  <c r="E34" i="11"/>
  <c r="E33" i="11"/>
  <c r="I14" i="11"/>
  <c r="I13" i="11"/>
  <c r="I12" i="11"/>
  <c r="I7" i="11"/>
  <c r="I5" i="11"/>
  <c r="E4" i="11"/>
  <c r="I3" i="11" s="1"/>
  <c r="E3" i="11"/>
  <c r="E2" i="11"/>
  <c r="E338" i="10"/>
  <c r="E337" i="10"/>
  <c r="E336" i="10"/>
  <c r="E308" i="10"/>
  <c r="E307" i="10"/>
  <c r="E306" i="10"/>
  <c r="E277" i="10"/>
  <c r="I12" i="10" s="1"/>
  <c r="E276" i="10"/>
  <c r="E275" i="10"/>
  <c r="E247" i="10"/>
  <c r="I11" i="10" s="1"/>
  <c r="E246" i="10"/>
  <c r="E245" i="10"/>
  <c r="E216" i="10"/>
  <c r="E215" i="10"/>
  <c r="E214" i="10"/>
  <c r="E185" i="10"/>
  <c r="I9" i="10" s="1"/>
  <c r="E184" i="10"/>
  <c r="E183" i="10"/>
  <c r="E155" i="10"/>
  <c r="E154" i="10"/>
  <c r="E153" i="10"/>
  <c r="E124" i="10"/>
  <c r="E123" i="10"/>
  <c r="E122" i="10"/>
  <c r="E94" i="10"/>
  <c r="E93" i="10"/>
  <c r="E92" i="10"/>
  <c r="E63" i="10"/>
  <c r="E62" i="10"/>
  <c r="E61" i="10"/>
  <c r="E35" i="10"/>
  <c r="E34" i="10"/>
  <c r="E33" i="10"/>
  <c r="I14" i="10"/>
  <c r="I13" i="10"/>
  <c r="I10" i="10"/>
  <c r="I8" i="10"/>
  <c r="I7" i="10"/>
  <c r="I6" i="10"/>
  <c r="I5" i="10"/>
  <c r="I4" i="10"/>
  <c r="E4" i="10"/>
  <c r="I3" i="10" s="1"/>
  <c r="E3" i="10"/>
  <c r="E2" i="10"/>
  <c r="E337" i="9"/>
  <c r="E336" i="9"/>
  <c r="I13" i="9"/>
  <c r="E307" i="9"/>
  <c r="E306" i="9"/>
  <c r="E276" i="9"/>
  <c r="E275" i="9"/>
  <c r="E246" i="9"/>
  <c r="E245" i="9"/>
  <c r="I10" i="9"/>
  <c r="E215" i="9"/>
  <c r="E214" i="9"/>
  <c r="I9" i="9"/>
  <c r="E184" i="9"/>
  <c r="E183" i="9"/>
  <c r="I8" i="9"/>
  <c r="E154" i="9"/>
  <c r="E153" i="9"/>
  <c r="I7" i="9"/>
  <c r="E123" i="9"/>
  <c r="E122" i="9"/>
  <c r="I6" i="9"/>
  <c r="E93" i="9"/>
  <c r="E92" i="9"/>
  <c r="I5" i="9"/>
  <c r="E62" i="9"/>
  <c r="E61" i="9"/>
  <c r="E34" i="9"/>
  <c r="E33" i="9"/>
  <c r="I14" i="9"/>
  <c r="I12" i="9"/>
  <c r="I11" i="9"/>
  <c r="I4" i="9"/>
  <c r="E4" i="9"/>
  <c r="I3" i="9" s="1"/>
  <c r="E3" i="9"/>
  <c r="E2" i="9"/>
  <c r="E339" i="8"/>
  <c r="I14" i="8" s="1"/>
  <c r="E338" i="8"/>
  <c r="E337" i="8"/>
  <c r="E307" i="8"/>
  <c r="E309" i="8"/>
  <c r="E308" i="8"/>
  <c r="E278" i="8"/>
  <c r="E277" i="8"/>
  <c r="E276" i="8"/>
  <c r="E248" i="8"/>
  <c r="E247" i="8"/>
  <c r="E246" i="8"/>
  <c r="E217" i="8"/>
  <c r="E216" i="8"/>
  <c r="E215" i="8"/>
  <c r="E186" i="8"/>
  <c r="E185" i="8"/>
  <c r="E184" i="8"/>
  <c r="E156" i="8"/>
  <c r="E155" i="8"/>
  <c r="E154" i="8"/>
  <c r="E125" i="8"/>
  <c r="E124" i="8"/>
  <c r="E123" i="8"/>
  <c r="E95" i="8"/>
  <c r="E94" i="8"/>
  <c r="E93" i="8"/>
  <c r="E64" i="8"/>
  <c r="E63" i="8"/>
  <c r="E62" i="8"/>
  <c r="E35" i="8"/>
  <c r="E34" i="8"/>
  <c r="E33" i="8"/>
  <c r="I13" i="8"/>
  <c r="I12" i="8"/>
  <c r="I11" i="8"/>
  <c r="I10" i="8"/>
  <c r="I9" i="8"/>
  <c r="I8" i="8"/>
  <c r="I7" i="8"/>
  <c r="I6" i="8"/>
  <c r="I5" i="8"/>
  <c r="I4" i="8"/>
  <c r="E4" i="8"/>
  <c r="I3" i="8" s="1"/>
  <c r="L2" i="8" s="1"/>
  <c r="E3" i="8"/>
  <c r="E2" i="8"/>
  <c r="E338" i="7"/>
  <c r="E337" i="7"/>
  <c r="E336" i="7"/>
  <c r="E308" i="7"/>
  <c r="E307" i="7"/>
  <c r="E306" i="7"/>
  <c r="E277" i="7"/>
  <c r="E276" i="7"/>
  <c r="E275" i="7"/>
  <c r="E247" i="7"/>
  <c r="E246" i="7"/>
  <c r="E245" i="7"/>
  <c r="E216" i="7"/>
  <c r="E215" i="7"/>
  <c r="E214" i="7"/>
  <c r="E185" i="7"/>
  <c r="E184" i="7"/>
  <c r="E183" i="7"/>
  <c r="E155" i="7"/>
  <c r="E154" i="7"/>
  <c r="E153" i="7"/>
  <c r="E124" i="7"/>
  <c r="E123" i="7"/>
  <c r="E122" i="7"/>
  <c r="E94" i="7"/>
  <c r="E93" i="7"/>
  <c r="E92" i="7"/>
  <c r="E63" i="7"/>
  <c r="E62" i="7"/>
  <c r="E61" i="7"/>
  <c r="E35" i="7"/>
  <c r="E34" i="7"/>
  <c r="E33" i="7"/>
  <c r="I14" i="7"/>
  <c r="I13" i="7"/>
  <c r="I12" i="7"/>
  <c r="I11" i="7"/>
  <c r="I10" i="7"/>
  <c r="I9" i="7"/>
  <c r="I8" i="7"/>
  <c r="I7" i="7"/>
  <c r="I6" i="7"/>
  <c r="I5" i="7"/>
  <c r="I4" i="7"/>
  <c r="E4" i="7"/>
  <c r="I3" i="7" s="1"/>
  <c r="L2" i="7" s="1"/>
  <c r="E3" i="7"/>
  <c r="E2" i="7"/>
  <c r="E35" i="6"/>
  <c r="E4" i="6"/>
  <c r="I3" i="6" s="1"/>
  <c r="I4" i="6"/>
  <c r="E338" i="6"/>
  <c r="E337" i="6"/>
  <c r="E336" i="6"/>
  <c r="E308" i="6"/>
  <c r="E307" i="6"/>
  <c r="E306" i="6"/>
  <c r="E277" i="6"/>
  <c r="E276" i="6"/>
  <c r="E275" i="6"/>
  <c r="E247" i="6"/>
  <c r="E246" i="6"/>
  <c r="E245" i="6"/>
  <c r="E216" i="6"/>
  <c r="E215" i="6"/>
  <c r="E214" i="6"/>
  <c r="E185" i="6"/>
  <c r="E184" i="6"/>
  <c r="E183" i="6"/>
  <c r="E155" i="6"/>
  <c r="E154" i="6"/>
  <c r="E153" i="6"/>
  <c r="E124" i="6"/>
  <c r="E123" i="6"/>
  <c r="E122" i="6"/>
  <c r="E94" i="6"/>
  <c r="E93" i="6"/>
  <c r="E92" i="6"/>
  <c r="E63" i="6"/>
  <c r="E62" i="6"/>
  <c r="E61" i="6"/>
  <c r="E34" i="6"/>
  <c r="E33" i="6"/>
  <c r="I14" i="6"/>
  <c r="I13" i="6"/>
  <c r="I12" i="6"/>
  <c r="I11" i="6"/>
  <c r="I10" i="6"/>
  <c r="I9" i="6"/>
  <c r="I8" i="6"/>
  <c r="I7" i="6"/>
  <c r="I6" i="6"/>
  <c r="I5" i="6"/>
  <c r="E3" i="6"/>
  <c r="E2" i="6"/>
  <c r="E338" i="1"/>
  <c r="I14" i="1" s="1"/>
  <c r="E337" i="1"/>
  <c r="E336" i="1"/>
  <c r="E308" i="1"/>
  <c r="I13" i="1" s="1"/>
  <c r="E307" i="1"/>
  <c r="E306" i="1"/>
  <c r="E277" i="1"/>
  <c r="I12" i="1" s="1"/>
  <c r="E276" i="1"/>
  <c r="E275" i="1"/>
  <c r="E247" i="1"/>
  <c r="I11" i="1" s="1"/>
  <c r="E246" i="1"/>
  <c r="E245" i="1"/>
  <c r="E216" i="1"/>
  <c r="I10" i="1" s="1"/>
  <c r="E215" i="1"/>
  <c r="E214" i="1"/>
  <c r="E185" i="1"/>
  <c r="I9" i="1" s="1"/>
  <c r="E184" i="1"/>
  <c r="E183" i="1"/>
  <c r="E94" i="1"/>
  <c r="I6" i="1" s="1"/>
  <c r="E63" i="1"/>
  <c r="I5" i="1" s="1"/>
  <c r="E35" i="1"/>
  <c r="I4" i="1" s="1"/>
  <c r="E4" i="1"/>
  <c r="I3" i="1" s="1"/>
  <c r="E155" i="1"/>
  <c r="I8" i="1" s="1"/>
  <c r="E154" i="1"/>
  <c r="E153" i="1"/>
  <c r="E124" i="1"/>
  <c r="I7" i="1" s="1"/>
  <c r="E123" i="1"/>
  <c r="E122" i="1"/>
  <c r="E92" i="1"/>
  <c r="E93" i="1"/>
  <c r="E62" i="1"/>
  <c r="E61" i="1"/>
  <c r="E34" i="1"/>
  <c r="E33" i="1"/>
  <c r="E3" i="1"/>
  <c r="E2" i="1"/>
  <c r="L2" i="10" l="1"/>
  <c r="L2" i="6"/>
  <c r="L2" i="11"/>
  <c r="L2" i="1"/>
  <c r="L2" i="12"/>
  <c r="L2" i="13"/>
</calcChain>
</file>

<file path=xl/sharedStrings.xml><?xml version="1.0" encoding="utf-8"?>
<sst xmlns="http://schemas.openxmlformats.org/spreadsheetml/2006/main" count="1027" uniqueCount="37">
  <si>
    <t>Datum</t>
  </si>
  <si>
    <t>Celkový průměr:</t>
  </si>
  <si>
    <t>Srážky</t>
  </si>
  <si>
    <r>
      <t>Maximum</t>
    </r>
    <r>
      <rPr>
        <sz val="10"/>
        <rFont val="Arial"/>
        <charset val="238"/>
      </rPr>
      <t>:</t>
    </r>
  </si>
  <si>
    <t>sníh</t>
  </si>
  <si>
    <t>mm</t>
  </si>
  <si>
    <t>Dohromady srážek:</t>
  </si>
  <si>
    <t>Leden:</t>
  </si>
  <si>
    <t>mm/den</t>
  </si>
  <si>
    <t>bouřka</t>
  </si>
  <si>
    <t>Únor:</t>
  </si>
  <si>
    <t>Březen:</t>
  </si>
  <si>
    <t>Duben:</t>
  </si>
  <si>
    <t>Květen:</t>
  </si>
  <si>
    <t>Čereven:</t>
  </si>
  <si>
    <t>Červenec:</t>
  </si>
  <si>
    <t>Srpen:</t>
  </si>
  <si>
    <t>Září:</t>
  </si>
  <si>
    <t>Říjen:</t>
  </si>
  <si>
    <t>Listopad:</t>
  </si>
  <si>
    <t>Prosinec:</t>
  </si>
  <si>
    <t>Měsíc</t>
  </si>
  <si>
    <t>Dohromady srážek [mm]</t>
  </si>
  <si>
    <t>Roční úhrn srážek [mm]:</t>
  </si>
  <si>
    <t>01 leden</t>
  </si>
  <si>
    <t>02 únor</t>
  </si>
  <si>
    <t>03 březen</t>
  </si>
  <si>
    <t>04 duben</t>
  </si>
  <si>
    <t>05 květen</t>
  </si>
  <si>
    <t>06 červen</t>
  </si>
  <si>
    <t>07 červenec</t>
  </si>
  <si>
    <t>08 srpen</t>
  </si>
  <si>
    <t>09 září</t>
  </si>
  <si>
    <t>10 říjen</t>
  </si>
  <si>
    <t>11 listopad</t>
  </si>
  <si>
    <t>12 prosinec</t>
  </si>
  <si>
    <t>Červen: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</si>
</sst>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1" xfId="0" applyNumberFormat="1" applyBorder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165" fontId="0" fillId="0" borderId="2" xfId="0" applyNumberFormat="1" applyBorder="1"/>
    <xf numFmtId="14" fontId="3" fillId="0" borderId="1" xfId="0" applyNumberFormat="1" applyFont="1" applyBorder="1"/>
    <xf numFmtId="14" fontId="2" fillId="0" borderId="1" xfId="0" applyNumberFormat="1" applyFont="1" applyBorder="1"/>
    <xf numFmtId="164" fontId="4" fillId="0" borderId="1" xfId="0" applyNumberFormat="1" applyFont="1" applyBorder="1"/>
    <xf numFmtId="0" fontId="3" fillId="0" borderId="1" xfId="0" applyFont="1" applyFill="1" applyBorder="1"/>
    <xf numFmtId="2" fontId="3" fillId="0" borderId="3" xfId="0" applyNumberFormat="1" applyFont="1" applyBorder="1"/>
    <xf numFmtId="165" fontId="3" fillId="0" borderId="2" xfId="0" applyNumberFormat="1" applyFont="1" applyBorder="1"/>
    <xf numFmtId="164" fontId="5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Alignment="1">
      <alignment horizontal="left"/>
    </xf>
    <xf numFmtId="164" fontId="6" fillId="0" borderId="1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4" fillId="0" borderId="1" xfId="0" applyNumberFormat="1" applyFont="1" applyBorder="1"/>
    <xf numFmtId="14" fontId="8" fillId="0" borderId="1" xfId="0" applyNumberFormat="1" applyFont="1" applyBorder="1"/>
    <xf numFmtId="164" fontId="3" fillId="0" borderId="2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2010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584E-2"/>
          <c:y val="0.11860189241218548"/>
          <c:w val="0.87996825575344673"/>
          <c:h val="0.78152404894766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'2010'!$A$2:$A$366</c:f>
              <c:numCache>
                <c:formatCode>m/d/yyyy</c:formatCode>
                <c:ptCount val="365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</c:numCache>
            </c:numRef>
          </c:cat>
          <c:val>
            <c:numRef>
              <c:f>'2010'!$B$2:$B$366</c:f>
              <c:numCache>
                <c:formatCode>0.0</c:formatCode>
                <c:ptCount val="365"/>
                <c:pt idx="0">
                  <c:v>2</c:v>
                </c:pt>
                <c:pt idx="1">
                  <c:v>2.6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8.5</c:v>
                </c:pt>
                <c:pt idx="6">
                  <c:v>0</c:v>
                </c:pt>
                <c:pt idx="7">
                  <c:v>18.5</c:v>
                </c:pt>
                <c:pt idx="8">
                  <c:v>15.4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16.5</c:v>
                </c:pt>
                <c:pt idx="18">
                  <c:v>1.1000000000000001</c:v>
                </c:pt>
                <c:pt idx="19">
                  <c:v>0</c:v>
                </c:pt>
                <c:pt idx="20">
                  <c:v>0.5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4.9000000000000004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0.2</c:v>
                </c:pt>
                <c:pt idx="39">
                  <c:v>0</c:v>
                </c:pt>
                <c:pt idx="40">
                  <c:v>0</c:v>
                </c:pt>
                <c:pt idx="41">
                  <c:v>5.2</c:v>
                </c:pt>
                <c:pt idx="42">
                  <c:v>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4.5</c:v>
                </c:pt>
                <c:pt idx="50">
                  <c:v>6.8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3.4</c:v>
                </c:pt>
                <c:pt idx="57">
                  <c:v>0</c:v>
                </c:pt>
                <c:pt idx="58">
                  <c:v>4.8</c:v>
                </c:pt>
                <c:pt idx="59">
                  <c:v>0</c:v>
                </c:pt>
                <c:pt idx="60">
                  <c:v>0.3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4.7</c:v>
                </c:pt>
                <c:pt idx="70">
                  <c:v>1.9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0</c:v>
                </c:pt>
                <c:pt idx="91">
                  <c:v>1.4</c:v>
                </c:pt>
                <c:pt idx="92">
                  <c:v>0</c:v>
                </c:pt>
                <c:pt idx="93">
                  <c:v>0</c:v>
                </c:pt>
                <c:pt idx="94">
                  <c:v>9.6999999999999993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15.5</c:v>
                </c:pt>
                <c:pt idx="102">
                  <c:v>10.8</c:v>
                </c:pt>
                <c:pt idx="103">
                  <c:v>4.2</c:v>
                </c:pt>
                <c:pt idx="104">
                  <c:v>11.2</c:v>
                </c:pt>
                <c:pt idx="105">
                  <c:v>9.6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0.9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9.6999999999999993</c:v>
                </c:pt>
                <c:pt idx="122">
                  <c:v>4.0999999999999996</c:v>
                </c:pt>
                <c:pt idx="123">
                  <c:v>2.6</c:v>
                </c:pt>
                <c:pt idx="124">
                  <c:v>14.5</c:v>
                </c:pt>
                <c:pt idx="125">
                  <c:v>11.4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24.3</c:v>
                </c:pt>
                <c:pt idx="134">
                  <c:v>0</c:v>
                </c:pt>
                <c:pt idx="135">
                  <c:v>13.8</c:v>
                </c:pt>
                <c:pt idx="136">
                  <c:v>10.8</c:v>
                </c:pt>
                <c:pt idx="137">
                  <c:v>8.4</c:v>
                </c:pt>
                <c:pt idx="138">
                  <c:v>0.5</c:v>
                </c:pt>
                <c:pt idx="139">
                  <c:v>0</c:v>
                </c:pt>
                <c:pt idx="140">
                  <c:v>0</c:v>
                </c:pt>
                <c:pt idx="141">
                  <c:v>5.5</c:v>
                </c:pt>
                <c:pt idx="142">
                  <c:v>0</c:v>
                </c:pt>
                <c:pt idx="143">
                  <c:v>13.2</c:v>
                </c:pt>
                <c:pt idx="144">
                  <c:v>17.600000000000001</c:v>
                </c:pt>
                <c:pt idx="145">
                  <c:v>0</c:v>
                </c:pt>
                <c:pt idx="146">
                  <c:v>8.4</c:v>
                </c:pt>
                <c:pt idx="147">
                  <c:v>4</c:v>
                </c:pt>
                <c:pt idx="148">
                  <c:v>0</c:v>
                </c:pt>
                <c:pt idx="149">
                  <c:v>5</c:v>
                </c:pt>
                <c:pt idx="150">
                  <c:v>0</c:v>
                </c:pt>
                <c:pt idx="151">
                  <c:v>0</c:v>
                </c:pt>
                <c:pt idx="152">
                  <c:v>44.2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5.9</c:v>
                </c:pt>
                <c:pt idx="164">
                  <c:v>16.100000000000001</c:v>
                </c:pt>
                <c:pt idx="165">
                  <c:v>0</c:v>
                </c:pt>
                <c:pt idx="166">
                  <c:v>14.3</c:v>
                </c:pt>
                <c:pt idx="167">
                  <c:v>0</c:v>
                </c:pt>
                <c:pt idx="168">
                  <c:v>7.4</c:v>
                </c:pt>
                <c:pt idx="169">
                  <c:v>1.6</c:v>
                </c:pt>
                <c:pt idx="170">
                  <c:v>0</c:v>
                </c:pt>
                <c:pt idx="171">
                  <c:v>0.6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7.1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</c:v>
                </c:pt>
                <c:pt idx="197">
                  <c:v>44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21.8</c:v>
                </c:pt>
                <c:pt idx="204">
                  <c:v>1.8</c:v>
                </c:pt>
                <c:pt idx="205">
                  <c:v>0</c:v>
                </c:pt>
                <c:pt idx="206">
                  <c:v>2.8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26.1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0.8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75.400000000000006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11.3</c:v>
                </c:pt>
                <c:pt idx="226">
                  <c:v>4.3</c:v>
                </c:pt>
                <c:pt idx="227">
                  <c:v>3.4</c:v>
                </c:pt>
                <c:pt idx="228">
                  <c:v>0.4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</c:v>
                </c:pt>
                <c:pt idx="236">
                  <c:v>9.6</c:v>
                </c:pt>
                <c:pt idx="237">
                  <c:v>0</c:v>
                </c:pt>
                <c:pt idx="238">
                  <c:v>5.3</c:v>
                </c:pt>
                <c:pt idx="239">
                  <c:v>0</c:v>
                </c:pt>
                <c:pt idx="240">
                  <c:v>0</c:v>
                </c:pt>
                <c:pt idx="241">
                  <c:v>3.5</c:v>
                </c:pt>
                <c:pt idx="242">
                  <c:v>13.3</c:v>
                </c:pt>
                <c:pt idx="243">
                  <c:v>8.6999999999999993</c:v>
                </c:pt>
                <c:pt idx="244">
                  <c:v>0.3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1.2</c:v>
                </c:pt>
                <c:pt idx="251">
                  <c:v>4.0999999999999996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4.0999999999999996</c:v>
                </c:pt>
                <c:pt idx="258">
                  <c:v>0.3</c:v>
                </c:pt>
                <c:pt idx="259">
                  <c:v>0.8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32.1</c:v>
                </c:pt>
                <c:pt idx="269">
                  <c:v>15.2</c:v>
                </c:pt>
                <c:pt idx="270">
                  <c:v>1.3</c:v>
                </c:pt>
                <c:pt idx="271">
                  <c:v>0.3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0.5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8.3000000000000007</c:v>
                </c:pt>
                <c:pt idx="291">
                  <c:v>0</c:v>
                </c:pt>
                <c:pt idx="292">
                  <c:v>0.8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7.9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</c:v>
                </c:pt>
                <c:pt idx="312">
                  <c:v>3.4</c:v>
                </c:pt>
                <c:pt idx="313">
                  <c:v>0</c:v>
                </c:pt>
                <c:pt idx="314">
                  <c:v>0</c:v>
                </c:pt>
                <c:pt idx="315">
                  <c:v>1.6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2.5</c:v>
                </c:pt>
                <c:pt idx="322">
                  <c:v>4.9000000000000004</c:v>
                </c:pt>
                <c:pt idx="323">
                  <c:v>0.3</c:v>
                </c:pt>
                <c:pt idx="324">
                  <c:v>0</c:v>
                </c:pt>
                <c:pt idx="325">
                  <c:v>2.2000000000000002</c:v>
                </c:pt>
                <c:pt idx="326">
                  <c:v>0</c:v>
                </c:pt>
                <c:pt idx="327">
                  <c:v>0</c:v>
                </c:pt>
                <c:pt idx="328">
                  <c:v>0.2</c:v>
                </c:pt>
                <c:pt idx="329">
                  <c:v>0</c:v>
                </c:pt>
                <c:pt idx="330">
                  <c:v>2.9</c:v>
                </c:pt>
                <c:pt idx="331">
                  <c:v>0</c:v>
                </c:pt>
                <c:pt idx="332">
                  <c:v>15.8</c:v>
                </c:pt>
                <c:pt idx="333">
                  <c:v>0</c:v>
                </c:pt>
                <c:pt idx="334">
                  <c:v>8.6999999999999993</c:v>
                </c:pt>
                <c:pt idx="335">
                  <c:v>0</c:v>
                </c:pt>
                <c:pt idx="336">
                  <c:v>12.6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2</c:v>
                </c:pt>
                <c:pt idx="341">
                  <c:v>0</c:v>
                </c:pt>
                <c:pt idx="342">
                  <c:v>0.2</c:v>
                </c:pt>
                <c:pt idx="343">
                  <c:v>0</c:v>
                </c:pt>
                <c:pt idx="344">
                  <c:v>3.8</c:v>
                </c:pt>
                <c:pt idx="345">
                  <c:v>0.6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6.3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2.2000000000000002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4526848"/>
        <c:axId val="94561792"/>
      </c:barChart>
      <c:dateAx>
        <c:axId val="94526848"/>
        <c:scaling>
          <c:orientation val="minMax"/>
          <c:max val="40543"/>
          <c:min val="4017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/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561792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9456179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526848"/>
        <c:crosses val="autoZero"/>
        <c:crossBetween val="between"/>
        <c:majorUnit val="5"/>
        <c:minorUnit val="0.16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Měsíční srážky v roce 2004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361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'2014'!$I$3:$I$14</c:f>
              <c:numCache>
                <c:formatCode>0.0</c:formatCode>
                <c:ptCount val="12"/>
                <c:pt idx="0">
                  <c:v>56.5</c:v>
                </c:pt>
                <c:pt idx="1">
                  <c:v>38.700000000000003</c:v>
                </c:pt>
                <c:pt idx="2">
                  <c:v>46.5</c:v>
                </c:pt>
                <c:pt idx="3">
                  <c:v>17</c:v>
                </c:pt>
                <c:pt idx="4">
                  <c:v>39.5</c:v>
                </c:pt>
                <c:pt idx="5">
                  <c:v>102</c:v>
                </c:pt>
                <c:pt idx="6">
                  <c:v>34.5</c:v>
                </c:pt>
                <c:pt idx="7">
                  <c:v>25.6</c:v>
                </c:pt>
                <c:pt idx="8">
                  <c:v>41.4</c:v>
                </c:pt>
                <c:pt idx="9">
                  <c:v>46.4</c:v>
                </c:pt>
                <c:pt idx="10">
                  <c:v>41.099999999999994</c:v>
                </c:pt>
                <c:pt idx="11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00800"/>
        <c:axId val="103507072"/>
      </c:barChart>
      <c:catAx>
        <c:axId val="10350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07072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507072"/>
        <c:scaling>
          <c:orientation val="minMax"/>
          <c:max val="1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0080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2015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584E-2"/>
          <c:y val="0.11860189241218548"/>
          <c:w val="0.87996825575344673"/>
          <c:h val="0.78152404894766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'2015'!$A$2:$A$366</c:f>
              <c:numCache>
                <c:formatCode>m/d/yyyy</c:formatCode>
                <c:ptCount val="365"/>
                <c:pt idx="0">
                  <c:v>38353</c:v>
                </c:pt>
                <c:pt idx="1">
                  <c:v>38354</c:v>
                </c:pt>
                <c:pt idx="2">
                  <c:v>38355</c:v>
                </c:pt>
                <c:pt idx="3">
                  <c:v>38356</c:v>
                </c:pt>
                <c:pt idx="4">
                  <c:v>38357</c:v>
                </c:pt>
                <c:pt idx="5">
                  <c:v>38358</c:v>
                </c:pt>
                <c:pt idx="6">
                  <c:v>38359</c:v>
                </c:pt>
                <c:pt idx="7">
                  <c:v>38360</c:v>
                </c:pt>
                <c:pt idx="8">
                  <c:v>38361</c:v>
                </c:pt>
                <c:pt idx="9">
                  <c:v>38362</c:v>
                </c:pt>
                <c:pt idx="10">
                  <c:v>38363</c:v>
                </c:pt>
                <c:pt idx="11">
                  <c:v>38364</c:v>
                </c:pt>
                <c:pt idx="12">
                  <c:v>38365</c:v>
                </c:pt>
                <c:pt idx="13">
                  <c:v>38366</c:v>
                </c:pt>
                <c:pt idx="14">
                  <c:v>38367</c:v>
                </c:pt>
                <c:pt idx="15">
                  <c:v>38368</c:v>
                </c:pt>
                <c:pt idx="16">
                  <c:v>38369</c:v>
                </c:pt>
                <c:pt idx="17">
                  <c:v>38370</c:v>
                </c:pt>
                <c:pt idx="18">
                  <c:v>38371</c:v>
                </c:pt>
                <c:pt idx="19">
                  <c:v>38372</c:v>
                </c:pt>
                <c:pt idx="20">
                  <c:v>38373</c:v>
                </c:pt>
                <c:pt idx="21">
                  <c:v>38374</c:v>
                </c:pt>
                <c:pt idx="22">
                  <c:v>38375</c:v>
                </c:pt>
                <c:pt idx="23">
                  <c:v>38376</c:v>
                </c:pt>
                <c:pt idx="24">
                  <c:v>38377</c:v>
                </c:pt>
                <c:pt idx="25">
                  <c:v>38378</c:v>
                </c:pt>
                <c:pt idx="26">
                  <c:v>38379</c:v>
                </c:pt>
                <c:pt idx="27">
                  <c:v>38380</c:v>
                </c:pt>
                <c:pt idx="28">
                  <c:v>38381</c:v>
                </c:pt>
                <c:pt idx="29">
                  <c:v>38382</c:v>
                </c:pt>
                <c:pt idx="30">
                  <c:v>38383</c:v>
                </c:pt>
                <c:pt idx="31">
                  <c:v>38384</c:v>
                </c:pt>
                <c:pt idx="32">
                  <c:v>38385</c:v>
                </c:pt>
                <c:pt idx="33">
                  <c:v>38386</c:v>
                </c:pt>
                <c:pt idx="34">
                  <c:v>38387</c:v>
                </c:pt>
                <c:pt idx="35">
                  <c:v>38388</c:v>
                </c:pt>
                <c:pt idx="36">
                  <c:v>38389</c:v>
                </c:pt>
                <c:pt idx="37">
                  <c:v>38390</c:v>
                </c:pt>
                <c:pt idx="38">
                  <c:v>38391</c:v>
                </c:pt>
                <c:pt idx="39">
                  <c:v>38392</c:v>
                </c:pt>
                <c:pt idx="40">
                  <c:v>38393</c:v>
                </c:pt>
                <c:pt idx="41">
                  <c:v>38394</c:v>
                </c:pt>
                <c:pt idx="42">
                  <c:v>38395</c:v>
                </c:pt>
                <c:pt idx="43">
                  <c:v>38396</c:v>
                </c:pt>
                <c:pt idx="44">
                  <c:v>38397</c:v>
                </c:pt>
                <c:pt idx="45">
                  <c:v>38398</c:v>
                </c:pt>
                <c:pt idx="46">
                  <c:v>38399</c:v>
                </c:pt>
                <c:pt idx="47">
                  <c:v>38400</c:v>
                </c:pt>
                <c:pt idx="48">
                  <c:v>38401</c:v>
                </c:pt>
                <c:pt idx="49">
                  <c:v>38402</c:v>
                </c:pt>
                <c:pt idx="50">
                  <c:v>38403</c:v>
                </c:pt>
                <c:pt idx="51">
                  <c:v>38404</c:v>
                </c:pt>
                <c:pt idx="52">
                  <c:v>38405</c:v>
                </c:pt>
                <c:pt idx="53">
                  <c:v>38406</c:v>
                </c:pt>
                <c:pt idx="54">
                  <c:v>38407</c:v>
                </c:pt>
                <c:pt idx="55">
                  <c:v>38408</c:v>
                </c:pt>
                <c:pt idx="56">
                  <c:v>38409</c:v>
                </c:pt>
                <c:pt idx="57">
                  <c:v>38410</c:v>
                </c:pt>
                <c:pt idx="58">
                  <c:v>38411</c:v>
                </c:pt>
                <c:pt idx="59">
                  <c:v>38412</c:v>
                </c:pt>
                <c:pt idx="60">
                  <c:v>38413</c:v>
                </c:pt>
                <c:pt idx="61">
                  <c:v>38414</c:v>
                </c:pt>
                <c:pt idx="62">
                  <c:v>38415</c:v>
                </c:pt>
                <c:pt idx="63">
                  <c:v>38416</c:v>
                </c:pt>
                <c:pt idx="64">
                  <c:v>38417</c:v>
                </c:pt>
                <c:pt idx="65">
                  <c:v>38418</c:v>
                </c:pt>
                <c:pt idx="66">
                  <c:v>38419</c:v>
                </c:pt>
                <c:pt idx="67">
                  <c:v>38420</c:v>
                </c:pt>
                <c:pt idx="68">
                  <c:v>38421</c:v>
                </c:pt>
                <c:pt idx="69">
                  <c:v>38422</c:v>
                </c:pt>
                <c:pt idx="70">
                  <c:v>38423</c:v>
                </c:pt>
                <c:pt idx="71">
                  <c:v>38424</c:v>
                </c:pt>
                <c:pt idx="72">
                  <c:v>38425</c:v>
                </c:pt>
                <c:pt idx="73">
                  <c:v>38426</c:v>
                </c:pt>
                <c:pt idx="74">
                  <c:v>38427</c:v>
                </c:pt>
                <c:pt idx="75">
                  <c:v>38428</c:v>
                </c:pt>
                <c:pt idx="76">
                  <c:v>38429</c:v>
                </c:pt>
                <c:pt idx="77">
                  <c:v>38430</c:v>
                </c:pt>
                <c:pt idx="78">
                  <c:v>38431</c:v>
                </c:pt>
                <c:pt idx="79">
                  <c:v>38432</c:v>
                </c:pt>
                <c:pt idx="80">
                  <c:v>38433</c:v>
                </c:pt>
                <c:pt idx="81">
                  <c:v>38434</c:v>
                </c:pt>
                <c:pt idx="82">
                  <c:v>38435</c:v>
                </c:pt>
                <c:pt idx="83">
                  <c:v>38436</c:v>
                </c:pt>
                <c:pt idx="84">
                  <c:v>38437</c:v>
                </c:pt>
                <c:pt idx="85">
                  <c:v>38438</c:v>
                </c:pt>
                <c:pt idx="86">
                  <c:v>38439</c:v>
                </c:pt>
                <c:pt idx="87">
                  <c:v>38440</c:v>
                </c:pt>
                <c:pt idx="88">
                  <c:v>38441</c:v>
                </c:pt>
                <c:pt idx="89">
                  <c:v>38442</c:v>
                </c:pt>
                <c:pt idx="90">
                  <c:v>38443</c:v>
                </c:pt>
                <c:pt idx="91">
                  <c:v>38444</c:v>
                </c:pt>
                <c:pt idx="92">
                  <c:v>38445</c:v>
                </c:pt>
                <c:pt idx="93">
                  <c:v>38446</c:v>
                </c:pt>
                <c:pt idx="94">
                  <c:v>38447</c:v>
                </c:pt>
                <c:pt idx="95">
                  <c:v>38448</c:v>
                </c:pt>
                <c:pt idx="96">
                  <c:v>38449</c:v>
                </c:pt>
                <c:pt idx="97">
                  <c:v>38450</c:v>
                </c:pt>
                <c:pt idx="98">
                  <c:v>38451</c:v>
                </c:pt>
                <c:pt idx="99">
                  <c:v>38452</c:v>
                </c:pt>
                <c:pt idx="100">
                  <c:v>38453</c:v>
                </c:pt>
                <c:pt idx="101">
                  <c:v>38454</c:v>
                </c:pt>
                <c:pt idx="102">
                  <c:v>38455</c:v>
                </c:pt>
                <c:pt idx="103">
                  <c:v>38456</c:v>
                </c:pt>
                <c:pt idx="104">
                  <c:v>38457</c:v>
                </c:pt>
                <c:pt idx="105">
                  <c:v>38458</c:v>
                </c:pt>
                <c:pt idx="106">
                  <c:v>38459</c:v>
                </c:pt>
                <c:pt idx="107">
                  <c:v>38460</c:v>
                </c:pt>
                <c:pt idx="108">
                  <c:v>38461</c:v>
                </c:pt>
                <c:pt idx="109">
                  <c:v>38462</c:v>
                </c:pt>
                <c:pt idx="110">
                  <c:v>38463</c:v>
                </c:pt>
                <c:pt idx="111">
                  <c:v>38464</c:v>
                </c:pt>
                <c:pt idx="112">
                  <c:v>38465</c:v>
                </c:pt>
                <c:pt idx="113">
                  <c:v>38466</c:v>
                </c:pt>
                <c:pt idx="114">
                  <c:v>38467</c:v>
                </c:pt>
                <c:pt idx="115">
                  <c:v>38468</c:v>
                </c:pt>
                <c:pt idx="116">
                  <c:v>38469</c:v>
                </c:pt>
                <c:pt idx="117">
                  <c:v>38470</c:v>
                </c:pt>
                <c:pt idx="118">
                  <c:v>38471</c:v>
                </c:pt>
                <c:pt idx="119">
                  <c:v>38472</c:v>
                </c:pt>
                <c:pt idx="120">
                  <c:v>38473</c:v>
                </c:pt>
                <c:pt idx="121">
                  <c:v>38474</c:v>
                </c:pt>
                <c:pt idx="122">
                  <c:v>38475</c:v>
                </c:pt>
                <c:pt idx="123">
                  <c:v>38476</c:v>
                </c:pt>
                <c:pt idx="124">
                  <c:v>38477</c:v>
                </c:pt>
                <c:pt idx="125">
                  <c:v>38478</c:v>
                </c:pt>
                <c:pt idx="126">
                  <c:v>38479</c:v>
                </c:pt>
                <c:pt idx="127">
                  <c:v>38480</c:v>
                </c:pt>
                <c:pt idx="128">
                  <c:v>38481</c:v>
                </c:pt>
                <c:pt idx="129">
                  <c:v>38482</c:v>
                </c:pt>
                <c:pt idx="130">
                  <c:v>38483</c:v>
                </c:pt>
                <c:pt idx="131">
                  <c:v>38484</c:v>
                </c:pt>
                <c:pt idx="132">
                  <c:v>38485</c:v>
                </c:pt>
                <c:pt idx="133">
                  <c:v>38486</c:v>
                </c:pt>
                <c:pt idx="134">
                  <c:v>38487</c:v>
                </c:pt>
                <c:pt idx="135">
                  <c:v>38488</c:v>
                </c:pt>
                <c:pt idx="136">
                  <c:v>38489</c:v>
                </c:pt>
                <c:pt idx="137">
                  <c:v>38490</c:v>
                </c:pt>
                <c:pt idx="138">
                  <c:v>38491</c:v>
                </c:pt>
                <c:pt idx="139">
                  <c:v>38492</c:v>
                </c:pt>
                <c:pt idx="140">
                  <c:v>38493</c:v>
                </c:pt>
                <c:pt idx="141">
                  <c:v>38494</c:v>
                </c:pt>
                <c:pt idx="142">
                  <c:v>38495</c:v>
                </c:pt>
                <c:pt idx="143">
                  <c:v>38496</c:v>
                </c:pt>
                <c:pt idx="144">
                  <c:v>38497</c:v>
                </c:pt>
                <c:pt idx="145">
                  <c:v>38498</c:v>
                </c:pt>
                <c:pt idx="146">
                  <c:v>38499</c:v>
                </c:pt>
                <c:pt idx="147">
                  <c:v>38500</c:v>
                </c:pt>
                <c:pt idx="148">
                  <c:v>38501</c:v>
                </c:pt>
                <c:pt idx="149">
                  <c:v>38502</c:v>
                </c:pt>
                <c:pt idx="150">
                  <c:v>38503</c:v>
                </c:pt>
                <c:pt idx="151">
                  <c:v>38504</c:v>
                </c:pt>
                <c:pt idx="152">
                  <c:v>38505</c:v>
                </c:pt>
                <c:pt idx="153">
                  <c:v>38506</c:v>
                </c:pt>
                <c:pt idx="154">
                  <c:v>38507</c:v>
                </c:pt>
                <c:pt idx="155">
                  <c:v>38508</c:v>
                </c:pt>
                <c:pt idx="156">
                  <c:v>38509</c:v>
                </c:pt>
                <c:pt idx="157">
                  <c:v>38510</c:v>
                </c:pt>
                <c:pt idx="158">
                  <c:v>38511</c:v>
                </c:pt>
                <c:pt idx="159">
                  <c:v>38512</c:v>
                </c:pt>
                <c:pt idx="160">
                  <c:v>38513</c:v>
                </c:pt>
                <c:pt idx="161">
                  <c:v>38514</c:v>
                </c:pt>
                <c:pt idx="162">
                  <c:v>38515</c:v>
                </c:pt>
                <c:pt idx="163">
                  <c:v>38516</c:v>
                </c:pt>
                <c:pt idx="164">
                  <c:v>38517</c:v>
                </c:pt>
                <c:pt idx="165">
                  <c:v>38518</c:v>
                </c:pt>
                <c:pt idx="166">
                  <c:v>38519</c:v>
                </c:pt>
                <c:pt idx="167">
                  <c:v>38520</c:v>
                </c:pt>
                <c:pt idx="168">
                  <c:v>38521</c:v>
                </c:pt>
                <c:pt idx="169">
                  <c:v>38522</c:v>
                </c:pt>
                <c:pt idx="170">
                  <c:v>38523</c:v>
                </c:pt>
                <c:pt idx="171">
                  <c:v>38524</c:v>
                </c:pt>
                <c:pt idx="172">
                  <c:v>38525</c:v>
                </c:pt>
                <c:pt idx="173">
                  <c:v>38526</c:v>
                </c:pt>
                <c:pt idx="174">
                  <c:v>38527</c:v>
                </c:pt>
                <c:pt idx="175">
                  <c:v>38528</c:v>
                </c:pt>
                <c:pt idx="176">
                  <c:v>38529</c:v>
                </c:pt>
                <c:pt idx="177">
                  <c:v>38530</c:v>
                </c:pt>
                <c:pt idx="178">
                  <c:v>38531</c:v>
                </c:pt>
                <c:pt idx="179">
                  <c:v>38532</c:v>
                </c:pt>
                <c:pt idx="180">
                  <c:v>38533</c:v>
                </c:pt>
                <c:pt idx="181">
                  <c:v>38534</c:v>
                </c:pt>
                <c:pt idx="182">
                  <c:v>38535</c:v>
                </c:pt>
                <c:pt idx="183">
                  <c:v>38536</c:v>
                </c:pt>
                <c:pt idx="184">
                  <c:v>38537</c:v>
                </c:pt>
                <c:pt idx="185">
                  <c:v>38538</c:v>
                </c:pt>
                <c:pt idx="186">
                  <c:v>38539</c:v>
                </c:pt>
                <c:pt idx="187">
                  <c:v>38540</c:v>
                </c:pt>
                <c:pt idx="188">
                  <c:v>38541</c:v>
                </c:pt>
                <c:pt idx="189">
                  <c:v>38542</c:v>
                </c:pt>
                <c:pt idx="190">
                  <c:v>38543</c:v>
                </c:pt>
                <c:pt idx="191">
                  <c:v>38544</c:v>
                </c:pt>
                <c:pt idx="192">
                  <c:v>38545</c:v>
                </c:pt>
                <c:pt idx="193">
                  <c:v>38546</c:v>
                </c:pt>
                <c:pt idx="194">
                  <c:v>38547</c:v>
                </c:pt>
                <c:pt idx="195">
                  <c:v>38548</c:v>
                </c:pt>
                <c:pt idx="196">
                  <c:v>38549</c:v>
                </c:pt>
                <c:pt idx="197">
                  <c:v>38550</c:v>
                </c:pt>
                <c:pt idx="198">
                  <c:v>38551</c:v>
                </c:pt>
                <c:pt idx="199">
                  <c:v>38552</c:v>
                </c:pt>
                <c:pt idx="200">
                  <c:v>38553</c:v>
                </c:pt>
                <c:pt idx="201">
                  <c:v>38554</c:v>
                </c:pt>
                <c:pt idx="202">
                  <c:v>38555</c:v>
                </c:pt>
                <c:pt idx="203">
                  <c:v>38556</c:v>
                </c:pt>
                <c:pt idx="204">
                  <c:v>38557</c:v>
                </c:pt>
                <c:pt idx="205">
                  <c:v>38558</c:v>
                </c:pt>
                <c:pt idx="206">
                  <c:v>38559</c:v>
                </c:pt>
                <c:pt idx="207">
                  <c:v>38560</c:v>
                </c:pt>
                <c:pt idx="208">
                  <c:v>38561</c:v>
                </c:pt>
                <c:pt idx="209">
                  <c:v>38562</c:v>
                </c:pt>
                <c:pt idx="210">
                  <c:v>38563</c:v>
                </c:pt>
                <c:pt idx="211">
                  <c:v>38564</c:v>
                </c:pt>
                <c:pt idx="212">
                  <c:v>38565</c:v>
                </c:pt>
                <c:pt idx="213">
                  <c:v>38201</c:v>
                </c:pt>
                <c:pt idx="214">
                  <c:v>38202</c:v>
                </c:pt>
                <c:pt idx="215">
                  <c:v>38203</c:v>
                </c:pt>
                <c:pt idx="216">
                  <c:v>38204</c:v>
                </c:pt>
                <c:pt idx="217">
                  <c:v>38205</c:v>
                </c:pt>
                <c:pt idx="218">
                  <c:v>38206</c:v>
                </c:pt>
                <c:pt idx="219">
                  <c:v>38207</c:v>
                </c:pt>
                <c:pt idx="220">
                  <c:v>38208</c:v>
                </c:pt>
                <c:pt idx="221">
                  <c:v>38209</c:v>
                </c:pt>
                <c:pt idx="222">
                  <c:v>38210</c:v>
                </c:pt>
                <c:pt idx="223">
                  <c:v>38211</c:v>
                </c:pt>
                <c:pt idx="224">
                  <c:v>38212</c:v>
                </c:pt>
                <c:pt idx="225">
                  <c:v>38213</c:v>
                </c:pt>
                <c:pt idx="226">
                  <c:v>38214</c:v>
                </c:pt>
                <c:pt idx="227">
                  <c:v>38215</c:v>
                </c:pt>
                <c:pt idx="228">
                  <c:v>38216</c:v>
                </c:pt>
                <c:pt idx="229">
                  <c:v>38217</c:v>
                </c:pt>
                <c:pt idx="230">
                  <c:v>38218</c:v>
                </c:pt>
                <c:pt idx="231">
                  <c:v>38219</c:v>
                </c:pt>
                <c:pt idx="232">
                  <c:v>38220</c:v>
                </c:pt>
                <c:pt idx="233">
                  <c:v>38221</c:v>
                </c:pt>
                <c:pt idx="234">
                  <c:v>38222</c:v>
                </c:pt>
                <c:pt idx="235">
                  <c:v>38223</c:v>
                </c:pt>
                <c:pt idx="236">
                  <c:v>38224</c:v>
                </c:pt>
                <c:pt idx="237">
                  <c:v>38225</c:v>
                </c:pt>
                <c:pt idx="238">
                  <c:v>38226</c:v>
                </c:pt>
                <c:pt idx="239">
                  <c:v>38227</c:v>
                </c:pt>
                <c:pt idx="240">
                  <c:v>38228</c:v>
                </c:pt>
                <c:pt idx="241">
                  <c:v>38229</c:v>
                </c:pt>
                <c:pt idx="242">
                  <c:v>38230</c:v>
                </c:pt>
                <c:pt idx="243">
                  <c:v>38596</c:v>
                </c:pt>
                <c:pt idx="244">
                  <c:v>38597</c:v>
                </c:pt>
                <c:pt idx="245">
                  <c:v>38598</c:v>
                </c:pt>
                <c:pt idx="246">
                  <c:v>38599</c:v>
                </c:pt>
                <c:pt idx="247">
                  <c:v>38600</c:v>
                </c:pt>
                <c:pt idx="248">
                  <c:v>38601</c:v>
                </c:pt>
                <c:pt idx="249">
                  <c:v>38602</c:v>
                </c:pt>
                <c:pt idx="250">
                  <c:v>38603</c:v>
                </c:pt>
                <c:pt idx="251">
                  <c:v>38604</c:v>
                </c:pt>
                <c:pt idx="252">
                  <c:v>38605</c:v>
                </c:pt>
                <c:pt idx="253">
                  <c:v>38606</c:v>
                </c:pt>
                <c:pt idx="254">
                  <c:v>38607</c:v>
                </c:pt>
                <c:pt idx="255">
                  <c:v>38608</c:v>
                </c:pt>
                <c:pt idx="256">
                  <c:v>38609</c:v>
                </c:pt>
                <c:pt idx="257">
                  <c:v>38610</c:v>
                </c:pt>
                <c:pt idx="258">
                  <c:v>38611</c:v>
                </c:pt>
                <c:pt idx="259">
                  <c:v>38612</c:v>
                </c:pt>
                <c:pt idx="260">
                  <c:v>38613</c:v>
                </c:pt>
                <c:pt idx="261">
                  <c:v>38614</c:v>
                </c:pt>
                <c:pt idx="262">
                  <c:v>38615</c:v>
                </c:pt>
                <c:pt idx="263">
                  <c:v>38616</c:v>
                </c:pt>
                <c:pt idx="264">
                  <c:v>38617</c:v>
                </c:pt>
                <c:pt idx="265">
                  <c:v>38618</c:v>
                </c:pt>
                <c:pt idx="266">
                  <c:v>38619</c:v>
                </c:pt>
                <c:pt idx="267">
                  <c:v>38620</c:v>
                </c:pt>
                <c:pt idx="268">
                  <c:v>38621</c:v>
                </c:pt>
                <c:pt idx="269">
                  <c:v>38622</c:v>
                </c:pt>
                <c:pt idx="270">
                  <c:v>38623</c:v>
                </c:pt>
                <c:pt idx="271">
                  <c:v>38624</c:v>
                </c:pt>
                <c:pt idx="272">
                  <c:v>38625</c:v>
                </c:pt>
                <c:pt idx="273">
                  <c:v>38626</c:v>
                </c:pt>
                <c:pt idx="274">
                  <c:v>38627</c:v>
                </c:pt>
                <c:pt idx="275">
                  <c:v>38628</c:v>
                </c:pt>
                <c:pt idx="276">
                  <c:v>38629</c:v>
                </c:pt>
                <c:pt idx="277">
                  <c:v>38630</c:v>
                </c:pt>
                <c:pt idx="278">
                  <c:v>38631</c:v>
                </c:pt>
                <c:pt idx="279">
                  <c:v>38632</c:v>
                </c:pt>
                <c:pt idx="280">
                  <c:v>38633</c:v>
                </c:pt>
                <c:pt idx="281">
                  <c:v>38634</c:v>
                </c:pt>
                <c:pt idx="282">
                  <c:v>38635</c:v>
                </c:pt>
                <c:pt idx="283">
                  <c:v>38636</c:v>
                </c:pt>
                <c:pt idx="284">
                  <c:v>38637</c:v>
                </c:pt>
                <c:pt idx="285">
                  <c:v>38638</c:v>
                </c:pt>
                <c:pt idx="286">
                  <c:v>38639</c:v>
                </c:pt>
                <c:pt idx="287">
                  <c:v>38640</c:v>
                </c:pt>
                <c:pt idx="288">
                  <c:v>38641</c:v>
                </c:pt>
                <c:pt idx="289">
                  <c:v>38642</c:v>
                </c:pt>
                <c:pt idx="290">
                  <c:v>38643</c:v>
                </c:pt>
                <c:pt idx="291">
                  <c:v>38644</c:v>
                </c:pt>
                <c:pt idx="292">
                  <c:v>38645</c:v>
                </c:pt>
                <c:pt idx="293">
                  <c:v>38646</c:v>
                </c:pt>
                <c:pt idx="294">
                  <c:v>38647</c:v>
                </c:pt>
                <c:pt idx="295">
                  <c:v>38648</c:v>
                </c:pt>
                <c:pt idx="296">
                  <c:v>38649</c:v>
                </c:pt>
                <c:pt idx="297">
                  <c:v>38650</c:v>
                </c:pt>
                <c:pt idx="298">
                  <c:v>38651</c:v>
                </c:pt>
                <c:pt idx="299">
                  <c:v>38652</c:v>
                </c:pt>
                <c:pt idx="300">
                  <c:v>38653</c:v>
                </c:pt>
                <c:pt idx="301">
                  <c:v>38654</c:v>
                </c:pt>
                <c:pt idx="302">
                  <c:v>38655</c:v>
                </c:pt>
                <c:pt idx="303">
                  <c:v>38656</c:v>
                </c:pt>
                <c:pt idx="304">
                  <c:v>38657</c:v>
                </c:pt>
                <c:pt idx="305">
                  <c:v>38658</c:v>
                </c:pt>
                <c:pt idx="306">
                  <c:v>38659</c:v>
                </c:pt>
                <c:pt idx="307">
                  <c:v>38660</c:v>
                </c:pt>
                <c:pt idx="308">
                  <c:v>38661</c:v>
                </c:pt>
                <c:pt idx="309">
                  <c:v>38662</c:v>
                </c:pt>
                <c:pt idx="310">
                  <c:v>38663</c:v>
                </c:pt>
                <c:pt idx="311">
                  <c:v>38664</c:v>
                </c:pt>
                <c:pt idx="312">
                  <c:v>38665</c:v>
                </c:pt>
                <c:pt idx="313">
                  <c:v>38666</c:v>
                </c:pt>
                <c:pt idx="314">
                  <c:v>38667</c:v>
                </c:pt>
                <c:pt idx="315">
                  <c:v>38668</c:v>
                </c:pt>
                <c:pt idx="316">
                  <c:v>38669</c:v>
                </c:pt>
                <c:pt idx="317">
                  <c:v>38670</c:v>
                </c:pt>
                <c:pt idx="318">
                  <c:v>38671</c:v>
                </c:pt>
                <c:pt idx="319">
                  <c:v>38672</c:v>
                </c:pt>
                <c:pt idx="320">
                  <c:v>38673</c:v>
                </c:pt>
                <c:pt idx="321">
                  <c:v>38674</c:v>
                </c:pt>
                <c:pt idx="322">
                  <c:v>38675</c:v>
                </c:pt>
                <c:pt idx="323">
                  <c:v>38676</c:v>
                </c:pt>
                <c:pt idx="324">
                  <c:v>38677</c:v>
                </c:pt>
                <c:pt idx="325">
                  <c:v>38678</c:v>
                </c:pt>
                <c:pt idx="326">
                  <c:v>38679</c:v>
                </c:pt>
                <c:pt idx="327">
                  <c:v>38680</c:v>
                </c:pt>
                <c:pt idx="328">
                  <c:v>38681</c:v>
                </c:pt>
                <c:pt idx="329">
                  <c:v>38682</c:v>
                </c:pt>
                <c:pt idx="330">
                  <c:v>38683</c:v>
                </c:pt>
                <c:pt idx="331">
                  <c:v>38684</c:v>
                </c:pt>
                <c:pt idx="332">
                  <c:v>38685</c:v>
                </c:pt>
                <c:pt idx="333">
                  <c:v>38686</c:v>
                </c:pt>
                <c:pt idx="334">
                  <c:v>38687</c:v>
                </c:pt>
                <c:pt idx="335">
                  <c:v>38688</c:v>
                </c:pt>
                <c:pt idx="336">
                  <c:v>38689</c:v>
                </c:pt>
                <c:pt idx="337">
                  <c:v>38690</c:v>
                </c:pt>
                <c:pt idx="338">
                  <c:v>38691</c:v>
                </c:pt>
                <c:pt idx="339">
                  <c:v>38692</c:v>
                </c:pt>
                <c:pt idx="340">
                  <c:v>38693</c:v>
                </c:pt>
                <c:pt idx="341">
                  <c:v>38694</c:v>
                </c:pt>
                <c:pt idx="342">
                  <c:v>38695</c:v>
                </c:pt>
                <c:pt idx="343">
                  <c:v>38696</c:v>
                </c:pt>
                <c:pt idx="344">
                  <c:v>38697</c:v>
                </c:pt>
                <c:pt idx="345">
                  <c:v>38698</c:v>
                </c:pt>
                <c:pt idx="346">
                  <c:v>38699</c:v>
                </c:pt>
                <c:pt idx="347">
                  <c:v>38700</c:v>
                </c:pt>
                <c:pt idx="348">
                  <c:v>38701</c:v>
                </c:pt>
                <c:pt idx="349">
                  <c:v>38702</c:v>
                </c:pt>
                <c:pt idx="350">
                  <c:v>38703</c:v>
                </c:pt>
                <c:pt idx="351">
                  <c:v>38704</c:v>
                </c:pt>
                <c:pt idx="352">
                  <c:v>38705</c:v>
                </c:pt>
                <c:pt idx="353">
                  <c:v>38706</c:v>
                </c:pt>
                <c:pt idx="354">
                  <c:v>38707</c:v>
                </c:pt>
                <c:pt idx="355">
                  <c:v>38708</c:v>
                </c:pt>
                <c:pt idx="356">
                  <c:v>38709</c:v>
                </c:pt>
                <c:pt idx="357">
                  <c:v>38710</c:v>
                </c:pt>
                <c:pt idx="358">
                  <c:v>38711</c:v>
                </c:pt>
                <c:pt idx="359">
                  <c:v>38712</c:v>
                </c:pt>
                <c:pt idx="360">
                  <c:v>38713</c:v>
                </c:pt>
                <c:pt idx="361">
                  <c:v>38714</c:v>
                </c:pt>
                <c:pt idx="362">
                  <c:v>38715</c:v>
                </c:pt>
                <c:pt idx="363">
                  <c:v>38716</c:v>
                </c:pt>
                <c:pt idx="364">
                  <c:v>38717</c:v>
                </c:pt>
              </c:numCache>
            </c:numRef>
          </c:cat>
          <c:val>
            <c:numRef>
              <c:f>'2015'!$B$2:$B$366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3.8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0.4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2.2999999999999998</c:v>
                </c:pt>
                <c:pt idx="20">
                  <c:v>7.4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4.7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4.9000000000000004</c:v>
                </c:pt>
                <c:pt idx="42">
                  <c:v>14.4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22.8</c:v>
                </c:pt>
                <c:pt idx="47">
                  <c:v>0</c:v>
                </c:pt>
                <c:pt idx="48">
                  <c:v>0.7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7.1</c:v>
                </c:pt>
                <c:pt idx="53">
                  <c:v>5</c:v>
                </c:pt>
                <c:pt idx="54">
                  <c:v>6.2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6.4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1.8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9.5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1.3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13.7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4.8</c:v>
                </c:pt>
                <c:pt idx="115">
                  <c:v>0</c:v>
                </c:pt>
                <c:pt idx="116">
                  <c:v>4.5999999999999996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7.4</c:v>
                </c:pt>
                <c:pt idx="123">
                  <c:v>7.4</c:v>
                </c:pt>
                <c:pt idx="124">
                  <c:v>1.2</c:v>
                </c:pt>
                <c:pt idx="125">
                  <c:v>0.4</c:v>
                </c:pt>
                <c:pt idx="126">
                  <c:v>0</c:v>
                </c:pt>
                <c:pt idx="127">
                  <c:v>1</c:v>
                </c:pt>
                <c:pt idx="128">
                  <c:v>3.4</c:v>
                </c:pt>
                <c:pt idx="129">
                  <c:v>5.9</c:v>
                </c:pt>
                <c:pt idx="130">
                  <c:v>0</c:v>
                </c:pt>
                <c:pt idx="131">
                  <c:v>0</c:v>
                </c:pt>
                <c:pt idx="132">
                  <c:v>0.6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17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0.9</c:v>
                </c:pt>
                <c:pt idx="143">
                  <c:v>20.8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4.3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11.2</c:v>
                </c:pt>
                <c:pt idx="155">
                  <c:v>1.1000000000000001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1.2</c:v>
                </c:pt>
                <c:pt idx="160">
                  <c:v>0</c:v>
                </c:pt>
                <c:pt idx="161">
                  <c:v>0</c:v>
                </c:pt>
                <c:pt idx="162">
                  <c:v>3.4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9.3000000000000007</c:v>
                </c:pt>
                <c:pt idx="176">
                  <c:v>10.5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3.4</c:v>
                </c:pt>
                <c:pt idx="181">
                  <c:v>17.399999999999999</c:v>
                </c:pt>
                <c:pt idx="182">
                  <c:v>2.1</c:v>
                </c:pt>
                <c:pt idx="183">
                  <c:v>0</c:v>
                </c:pt>
                <c:pt idx="184">
                  <c:v>0</c:v>
                </c:pt>
                <c:pt idx="185">
                  <c:v>19.3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30</c:v>
                </c:pt>
                <c:pt idx="190">
                  <c:v>15</c:v>
                </c:pt>
                <c:pt idx="191">
                  <c:v>11</c:v>
                </c:pt>
                <c:pt idx="192">
                  <c:v>1.2</c:v>
                </c:pt>
                <c:pt idx="193">
                  <c:v>1.6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3.3</c:v>
                </c:pt>
                <c:pt idx="199">
                  <c:v>2.7</c:v>
                </c:pt>
                <c:pt idx="200">
                  <c:v>0.3</c:v>
                </c:pt>
                <c:pt idx="201">
                  <c:v>0.2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5</c:v>
                </c:pt>
                <c:pt idx="212">
                  <c:v>0</c:v>
                </c:pt>
                <c:pt idx="213">
                  <c:v>0</c:v>
                </c:pt>
                <c:pt idx="214">
                  <c:v>12.4</c:v>
                </c:pt>
                <c:pt idx="215">
                  <c:v>1.4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22.8</c:v>
                </c:pt>
                <c:pt idx="227">
                  <c:v>24.6</c:v>
                </c:pt>
                <c:pt idx="228">
                  <c:v>0.1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15.8</c:v>
                </c:pt>
                <c:pt idx="234">
                  <c:v>0</c:v>
                </c:pt>
                <c:pt idx="235">
                  <c:v>4.0999999999999996</c:v>
                </c:pt>
                <c:pt idx="236">
                  <c:v>0</c:v>
                </c:pt>
                <c:pt idx="237">
                  <c:v>0.1</c:v>
                </c:pt>
                <c:pt idx="238">
                  <c:v>0</c:v>
                </c:pt>
                <c:pt idx="239">
                  <c:v>2.4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2.6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5.3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0.5</c:v>
                </c:pt>
                <c:pt idx="295">
                  <c:v>0.2</c:v>
                </c:pt>
                <c:pt idx="296">
                  <c:v>1.4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0.2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0.6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3.4</c:v>
                </c:pt>
                <c:pt idx="324">
                  <c:v>0</c:v>
                </c:pt>
                <c:pt idx="325">
                  <c:v>0.2</c:v>
                </c:pt>
                <c:pt idx="326">
                  <c:v>0</c:v>
                </c:pt>
                <c:pt idx="327">
                  <c:v>0.5</c:v>
                </c:pt>
                <c:pt idx="328">
                  <c:v>0</c:v>
                </c:pt>
                <c:pt idx="329">
                  <c:v>0</c:v>
                </c:pt>
                <c:pt idx="330">
                  <c:v>17.2</c:v>
                </c:pt>
                <c:pt idx="331">
                  <c:v>0</c:v>
                </c:pt>
                <c:pt idx="332">
                  <c:v>0</c:v>
                </c:pt>
                <c:pt idx="333">
                  <c:v>4.8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28.2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3.6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2.5</c:v>
                </c:pt>
                <c:pt idx="351">
                  <c:v>0</c:v>
                </c:pt>
                <c:pt idx="352">
                  <c:v>3.2</c:v>
                </c:pt>
                <c:pt idx="353">
                  <c:v>0</c:v>
                </c:pt>
                <c:pt idx="354">
                  <c:v>0</c:v>
                </c:pt>
                <c:pt idx="355">
                  <c:v>2.5</c:v>
                </c:pt>
                <c:pt idx="356">
                  <c:v>0</c:v>
                </c:pt>
                <c:pt idx="357">
                  <c:v>1.2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14</c:v>
                </c:pt>
                <c:pt idx="362">
                  <c:v>0</c:v>
                </c:pt>
                <c:pt idx="363">
                  <c:v>10.199999999999999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691776"/>
        <c:axId val="103693696"/>
      </c:barChart>
      <c:dateAx>
        <c:axId val="103691776"/>
        <c:scaling>
          <c:orientation val="minMax"/>
          <c:min val="3835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693696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369369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691776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Měsíční srážky v roce 2005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361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'2015'!$I$3:$I$14</c:f>
              <c:numCache>
                <c:formatCode>0.0</c:formatCode>
                <c:ptCount val="12"/>
                <c:pt idx="0">
                  <c:v>23.399999999999995</c:v>
                </c:pt>
                <c:pt idx="1">
                  <c:v>62.100000000000009</c:v>
                </c:pt>
                <c:pt idx="2">
                  <c:v>9.2000000000000011</c:v>
                </c:pt>
                <c:pt idx="3">
                  <c:v>33.9</c:v>
                </c:pt>
                <c:pt idx="4">
                  <c:v>70.3</c:v>
                </c:pt>
                <c:pt idx="5">
                  <c:v>40.1</c:v>
                </c:pt>
                <c:pt idx="6">
                  <c:v>109.1</c:v>
                </c:pt>
                <c:pt idx="7">
                  <c:v>83.7</c:v>
                </c:pt>
                <c:pt idx="8">
                  <c:v>10.3</c:v>
                </c:pt>
                <c:pt idx="9">
                  <c:v>4.0999999999999996</c:v>
                </c:pt>
                <c:pt idx="10">
                  <c:v>27.5</c:v>
                </c:pt>
                <c:pt idx="11">
                  <c:v>65.400000000000006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78016"/>
        <c:axId val="103892480"/>
      </c:barChart>
      <c:catAx>
        <c:axId val="10387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92480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892480"/>
        <c:scaling>
          <c:orientation val="minMax"/>
          <c:max val="1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78016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2006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584E-2"/>
          <c:y val="0.11860189241218548"/>
          <c:w val="0.87996825575344673"/>
          <c:h val="0.78152404894766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'2016'!$A$2:$A$366</c:f>
              <c:numCache>
                <c:formatCode>m/d/yyyy</c:formatCode>
                <c:ptCount val="365"/>
                <c:pt idx="0">
                  <c:v>38718</c:v>
                </c:pt>
                <c:pt idx="1">
                  <c:v>38719</c:v>
                </c:pt>
                <c:pt idx="2">
                  <c:v>38720</c:v>
                </c:pt>
                <c:pt idx="3">
                  <c:v>38721</c:v>
                </c:pt>
                <c:pt idx="4">
                  <c:v>38722</c:v>
                </c:pt>
                <c:pt idx="5">
                  <c:v>38723</c:v>
                </c:pt>
                <c:pt idx="6">
                  <c:v>38724</c:v>
                </c:pt>
                <c:pt idx="7">
                  <c:v>38725</c:v>
                </c:pt>
                <c:pt idx="8">
                  <c:v>38726</c:v>
                </c:pt>
                <c:pt idx="9">
                  <c:v>38727</c:v>
                </c:pt>
                <c:pt idx="10">
                  <c:v>38728</c:v>
                </c:pt>
                <c:pt idx="11">
                  <c:v>38729</c:v>
                </c:pt>
                <c:pt idx="12">
                  <c:v>38730</c:v>
                </c:pt>
                <c:pt idx="13">
                  <c:v>38731</c:v>
                </c:pt>
                <c:pt idx="14">
                  <c:v>38732</c:v>
                </c:pt>
                <c:pt idx="15">
                  <c:v>38733</c:v>
                </c:pt>
                <c:pt idx="16">
                  <c:v>38734</c:v>
                </c:pt>
                <c:pt idx="17">
                  <c:v>38735</c:v>
                </c:pt>
                <c:pt idx="18">
                  <c:v>38736</c:v>
                </c:pt>
                <c:pt idx="19">
                  <c:v>38737</c:v>
                </c:pt>
                <c:pt idx="20">
                  <c:v>38738</c:v>
                </c:pt>
                <c:pt idx="21">
                  <c:v>38739</c:v>
                </c:pt>
                <c:pt idx="22">
                  <c:v>38740</c:v>
                </c:pt>
                <c:pt idx="23">
                  <c:v>38741</c:v>
                </c:pt>
                <c:pt idx="24">
                  <c:v>38742</c:v>
                </c:pt>
                <c:pt idx="25">
                  <c:v>38743</c:v>
                </c:pt>
                <c:pt idx="26">
                  <c:v>38744</c:v>
                </c:pt>
                <c:pt idx="27">
                  <c:v>38745</c:v>
                </c:pt>
                <c:pt idx="28">
                  <c:v>38746</c:v>
                </c:pt>
                <c:pt idx="29">
                  <c:v>38747</c:v>
                </c:pt>
                <c:pt idx="30">
                  <c:v>38748</c:v>
                </c:pt>
                <c:pt idx="31">
                  <c:v>38749</c:v>
                </c:pt>
                <c:pt idx="32">
                  <c:v>38750</c:v>
                </c:pt>
                <c:pt idx="33">
                  <c:v>38751</c:v>
                </c:pt>
                <c:pt idx="34">
                  <c:v>38752</c:v>
                </c:pt>
                <c:pt idx="35">
                  <c:v>38753</c:v>
                </c:pt>
                <c:pt idx="36">
                  <c:v>38754</c:v>
                </c:pt>
                <c:pt idx="37">
                  <c:v>38755</c:v>
                </c:pt>
                <c:pt idx="38">
                  <c:v>38756</c:v>
                </c:pt>
                <c:pt idx="39">
                  <c:v>38757</c:v>
                </c:pt>
                <c:pt idx="40">
                  <c:v>38758</c:v>
                </c:pt>
                <c:pt idx="41">
                  <c:v>38759</c:v>
                </c:pt>
                <c:pt idx="42">
                  <c:v>38760</c:v>
                </c:pt>
                <c:pt idx="43">
                  <c:v>38761</c:v>
                </c:pt>
                <c:pt idx="44">
                  <c:v>38762</c:v>
                </c:pt>
                <c:pt idx="45">
                  <c:v>38763</c:v>
                </c:pt>
                <c:pt idx="46">
                  <c:v>38764</c:v>
                </c:pt>
                <c:pt idx="47">
                  <c:v>38765</c:v>
                </c:pt>
                <c:pt idx="48">
                  <c:v>38766</c:v>
                </c:pt>
                <c:pt idx="49">
                  <c:v>38767</c:v>
                </c:pt>
                <c:pt idx="50">
                  <c:v>38768</c:v>
                </c:pt>
                <c:pt idx="51">
                  <c:v>38769</c:v>
                </c:pt>
                <c:pt idx="52">
                  <c:v>38770</c:v>
                </c:pt>
                <c:pt idx="53">
                  <c:v>38771</c:v>
                </c:pt>
                <c:pt idx="54">
                  <c:v>38772</c:v>
                </c:pt>
                <c:pt idx="55">
                  <c:v>38773</c:v>
                </c:pt>
                <c:pt idx="56">
                  <c:v>38774</c:v>
                </c:pt>
                <c:pt idx="57">
                  <c:v>38775</c:v>
                </c:pt>
                <c:pt idx="58">
                  <c:v>38776</c:v>
                </c:pt>
                <c:pt idx="59">
                  <c:v>38777</c:v>
                </c:pt>
                <c:pt idx="60">
                  <c:v>38778</c:v>
                </c:pt>
                <c:pt idx="61">
                  <c:v>38779</c:v>
                </c:pt>
                <c:pt idx="62">
                  <c:v>38780</c:v>
                </c:pt>
                <c:pt idx="63">
                  <c:v>38781</c:v>
                </c:pt>
                <c:pt idx="64">
                  <c:v>38782</c:v>
                </c:pt>
                <c:pt idx="65">
                  <c:v>38783</c:v>
                </c:pt>
                <c:pt idx="66">
                  <c:v>38784</c:v>
                </c:pt>
                <c:pt idx="67">
                  <c:v>38785</c:v>
                </c:pt>
                <c:pt idx="68">
                  <c:v>38786</c:v>
                </c:pt>
                <c:pt idx="69">
                  <c:v>38787</c:v>
                </c:pt>
                <c:pt idx="70">
                  <c:v>38788</c:v>
                </c:pt>
                <c:pt idx="71">
                  <c:v>38789</c:v>
                </c:pt>
                <c:pt idx="72">
                  <c:v>38790</c:v>
                </c:pt>
                <c:pt idx="73">
                  <c:v>38791</c:v>
                </c:pt>
                <c:pt idx="74">
                  <c:v>38792</c:v>
                </c:pt>
                <c:pt idx="75">
                  <c:v>38793</c:v>
                </c:pt>
                <c:pt idx="76">
                  <c:v>38794</c:v>
                </c:pt>
                <c:pt idx="77">
                  <c:v>38795</c:v>
                </c:pt>
                <c:pt idx="78">
                  <c:v>38796</c:v>
                </c:pt>
                <c:pt idx="79">
                  <c:v>38797</c:v>
                </c:pt>
                <c:pt idx="80">
                  <c:v>38798</c:v>
                </c:pt>
                <c:pt idx="81">
                  <c:v>38799</c:v>
                </c:pt>
                <c:pt idx="82">
                  <c:v>38800</c:v>
                </c:pt>
                <c:pt idx="83">
                  <c:v>38801</c:v>
                </c:pt>
                <c:pt idx="84">
                  <c:v>38802</c:v>
                </c:pt>
                <c:pt idx="85">
                  <c:v>38803</c:v>
                </c:pt>
                <c:pt idx="86">
                  <c:v>38804</c:v>
                </c:pt>
                <c:pt idx="87">
                  <c:v>38805</c:v>
                </c:pt>
                <c:pt idx="88">
                  <c:v>38806</c:v>
                </c:pt>
                <c:pt idx="89">
                  <c:v>38807</c:v>
                </c:pt>
                <c:pt idx="90">
                  <c:v>38808</c:v>
                </c:pt>
                <c:pt idx="91">
                  <c:v>38809</c:v>
                </c:pt>
                <c:pt idx="92">
                  <c:v>38810</c:v>
                </c:pt>
                <c:pt idx="93">
                  <c:v>38811</c:v>
                </c:pt>
                <c:pt idx="94">
                  <c:v>38812</c:v>
                </c:pt>
                <c:pt idx="95">
                  <c:v>38813</c:v>
                </c:pt>
                <c:pt idx="96">
                  <c:v>38814</c:v>
                </c:pt>
                <c:pt idx="97">
                  <c:v>38815</c:v>
                </c:pt>
                <c:pt idx="98">
                  <c:v>38816</c:v>
                </c:pt>
                <c:pt idx="99">
                  <c:v>38817</c:v>
                </c:pt>
                <c:pt idx="100">
                  <c:v>38818</c:v>
                </c:pt>
                <c:pt idx="101">
                  <c:v>38819</c:v>
                </c:pt>
                <c:pt idx="102">
                  <c:v>38820</c:v>
                </c:pt>
                <c:pt idx="103">
                  <c:v>38821</c:v>
                </c:pt>
                <c:pt idx="104">
                  <c:v>38822</c:v>
                </c:pt>
                <c:pt idx="105">
                  <c:v>38823</c:v>
                </c:pt>
                <c:pt idx="106">
                  <c:v>38824</c:v>
                </c:pt>
                <c:pt idx="107">
                  <c:v>38825</c:v>
                </c:pt>
                <c:pt idx="108">
                  <c:v>38826</c:v>
                </c:pt>
                <c:pt idx="109">
                  <c:v>38827</c:v>
                </c:pt>
                <c:pt idx="110">
                  <c:v>38828</c:v>
                </c:pt>
                <c:pt idx="111">
                  <c:v>38829</c:v>
                </c:pt>
                <c:pt idx="112">
                  <c:v>38830</c:v>
                </c:pt>
                <c:pt idx="113">
                  <c:v>38831</c:v>
                </c:pt>
                <c:pt idx="114">
                  <c:v>38832</c:v>
                </c:pt>
                <c:pt idx="115">
                  <c:v>38833</c:v>
                </c:pt>
                <c:pt idx="116">
                  <c:v>38834</c:v>
                </c:pt>
                <c:pt idx="117">
                  <c:v>38835</c:v>
                </c:pt>
                <c:pt idx="118">
                  <c:v>38836</c:v>
                </c:pt>
                <c:pt idx="119">
                  <c:v>38837</c:v>
                </c:pt>
                <c:pt idx="120">
                  <c:v>38838</c:v>
                </c:pt>
                <c:pt idx="121">
                  <c:v>38839</c:v>
                </c:pt>
                <c:pt idx="122">
                  <c:v>38840</c:v>
                </c:pt>
                <c:pt idx="123">
                  <c:v>38841</c:v>
                </c:pt>
                <c:pt idx="124">
                  <c:v>38842</c:v>
                </c:pt>
                <c:pt idx="125">
                  <c:v>38843</c:v>
                </c:pt>
                <c:pt idx="126">
                  <c:v>38844</c:v>
                </c:pt>
                <c:pt idx="127">
                  <c:v>38845</c:v>
                </c:pt>
                <c:pt idx="128">
                  <c:v>38846</c:v>
                </c:pt>
                <c:pt idx="129">
                  <c:v>38847</c:v>
                </c:pt>
                <c:pt idx="130">
                  <c:v>38848</c:v>
                </c:pt>
                <c:pt idx="131">
                  <c:v>38849</c:v>
                </c:pt>
                <c:pt idx="132">
                  <c:v>38850</c:v>
                </c:pt>
                <c:pt idx="133">
                  <c:v>38851</c:v>
                </c:pt>
                <c:pt idx="134">
                  <c:v>38852</c:v>
                </c:pt>
                <c:pt idx="135">
                  <c:v>38853</c:v>
                </c:pt>
                <c:pt idx="136">
                  <c:v>38854</c:v>
                </c:pt>
                <c:pt idx="137">
                  <c:v>38855</c:v>
                </c:pt>
                <c:pt idx="138">
                  <c:v>38856</c:v>
                </c:pt>
                <c:pt idx="139">
                  <c:v>38857</c:v>
                </c:pt>
                <c:pt idx="140">
                  <c:v>38858</c:v>
                </c:pt>
                <c:pt idx="141">
                  <c:v>38859</c:v>
                </c:pt>
                <c:pt idx="142">
                  <c:v>38860</c:v>
                </c:pt>
                <c:pt idx="143">
                  <c:v>38861</c:v>
                </c:pt>
                <c:pt idx="144">
                  <c:v>38862</c:v>
                </c:pt>
                <c:pt idx="145">
                  <c:v>38863</c:v>
                </c:pt>
                <c:pt idx="146">
                  <c:v>38864</c:v>
                </c:pt>
                <c:pt idx="147">
                  <c:v>38865</c:v>
                </c:pt>
                <c:pt idx="148">
                  <c:v>38866</c:v>
                </c:pt>
                <c:pt idx="149">
                  <c:v>38867</c:v>
                </c:pt>
                <c:pt idx="150">
                  <c:v>38868</c:v>
                </c:pt>
                <c:pt idx="151">
                  <c:v>38869</c:v>
                </c:pt>
                <c:pt idx="152">
                  <c:v>38870</c:v>
                </c:pt>
                <c:pt idx="153">
                  <c:v>38871</c:v>
                </c:pt>
                <c:pt idx="154">
                  <c:v>38872</c:v>
                </c:pt>
                <c:pt idx="155">
                  <c:v>38873</c:v>
                </c:pt>
                <c:pt idx="156">
                  <c:v>38874</c:v>
                </c:pt>
                <c:pt idx="157">
                  <c:v>38875</c:v>
                </c:pt>
                <c:pt idx="158">
                  <c:v>38876</c:v>
                </c:pt>
                <c:pt idx="159">
                  <c:v>38877</c:v>
                </c:pt>
                <c:pt idx="160">
                  <c:v>38878</c:v>
                </c:pt>
                <c:pt idx="161">
                  <c:v>38879</c:v>
                </c:pt>
                <c:pt idx="162">
                  <c:v>38880</c:v>
                </c:pt>
                <c:pt idx="163">
                  <c:v>38881</c:v>
                </c:pt>
                <c:pt idx="164">
                  <c:v>38882</c:v>
                </c:pt>
                <c:pt idx="165">
                  <c:v>38883</c:v>
                </c:pt>
                <c:pt idx="166">
                  <c:v>38884</c:v>
                </c:pt>
                <c:pt idx="167">
                  <c:v>38885</c:v>
                </c:pt>
                <c:pt idx="168">
                  <c:v>38886</c:v>
                </c:pt>
                <c:pt idx="169">
                  <c:v>38887</c:v>
                </c:pt>
                <c:pt idx="170">
                  <c:v>38888</c:v>
                </c:pt>
                <c:pt idx="171">
                  <c:v>38889</c:v>
                </c:pt>
                <c:pt idx="172">
                  <c:v>38890</c:v>
                </c:pt>
                <c:pt idx="173">
                  <c:v>38891</c:v>
                </c:pt>
                <c:pt idx="174">
                  <c:v>38892</c:v>
                </c:pt>
                <c:pt idx="175">
                  <c:v>38893</c:v>
                </c:pt>
                <c:pt idx="176">
                  <c:v>38894</c:v>
                </c:pt>
                <c:pt idx="177">
                  <c:v>38895</c:v>
                </c:pt>
                <c:pt idx="178">
                  <c:v>38896</c:v>
                </c:pt>
                <c:pt idx="179">
                  <c:v>38897</c:v>
                </c:pt>
                <c:pt idx="180">
                  <c:v>38898</c:v>
                </c:pt>
                <c:pt idx="181">
                  <c:v>38899</c:v>
                </c:pt>
                <c:pt idx="182">
                  <c:v>38900</c:v>
                </c:pt>
                <c:pt idx="183">
                  <c:v>38901</c:v>
                </c:pt>
                <c:pt idx="184">
                  <c:v>38902</c:v>
                </c:pt>
                <c:pt idx="185">
                  <c:v>38903</c:v>
                </c:pt>
                <c:pt idx="186">
                  <c:v>38904</c:v>
                </c:pt>
                <c:pt idx="187">
                  <c:v>38905</c:v>
                </c:pt>
                <c:pt idx="188">
                  <c:v>38906</c:v>
                </c:pt>
                <c:pt idx="189">
                  <c:v>38907</c:v>
                </c:pt>
                <c:pt idx="190">
                  <c:v>38908</c:v>
                </c:pt>
                <c:pt idx="191">
                  <c:v>38909</c:v>
                </c:pt>
                <c:pt idx="192">
                  <c:v>38910</c:v>
                </c:pt>
                <c:pt idx="193">
                  <c:v>38911</c:v>
                </c:pt>
                <c:pt idx="194">
                  <c:v>38912</c:v>
                </c:pt>
                <c:pt idx="195">
                  <c:v>38913</c:v>
                </c:pt>
                <c:pt idx="196">
                  <c:v>38914</c:v>
                </c:pt>
                <c:pt idx="197">
                  <c:v>38915</c:v>
                </c:pt>
                <c:pt idx="198">
                  <c:v>38916</c:v>
                </c:pt>
                <c:pt idx="199">
                  <c:v>38917</c:v>
                </c:pt>
                <c:pt idx="200">
                  <c:v>38918</c:v>
                </c:pt>
                <c:pt idx="201">
                  <c:v>38919</c:v>
                </c:pt>
                <c:pt idx="202">
                  <c:v>38920</c:v>
                </c:pt>
                <c:pt idx="203">
                  <c:v>38921</c:v>
                </c:pt>
                <c:pt idx="204">
                  <c:v>38922</c:v>
                </c:pt>
                <c:pt idx="205">
                  <c:v>38923</c:v>
                </c:pt>
                <c:pt idx="206">
                  <c:v>38924</c:v>
                </c:pt>
                <c:pt idx="207">
                  <c:v>38925</c:v>
                </c:pt>
                <c:pt idx="208">
                  <c:v>38926</c:v>
                </c:pt>
                <c:pt idx="209">
                  <c:v>38927</c:v>
                </c:pt>
                <c:pt idx="210">
                  <c:v>38928</c:v>
                </c:pt>
                <c:pt idx="211">
                  <c:v>38929</c:v>
                </c:pt>
                <c:pt idx="212">
                  <c:v>38930</c:v>
                </c:pt>
                <c:pt idx="213">
                  <c:v>38931</c:v>
                </c:pt>
                <c:pt idx="214">
                  <c:v>38932</c:v>
                </c:pt>
                <c:pt idx="215">
                  <c:v>38933</c:v>
                </c:pt>
                <c:pt idx="216">
                  <c:v>38934</c:v>
                </c:pt>
                <c:pt idx="217">
                  <c:v>38935</c:v>
                </c:pt>
                <c:pt idx="218">
                  <c:v>38936</c:v>
                </c:pt>
                <c:pt idx="219">
                  <c:v>38937</c:v>
                </c:pt>
                <c:pt idx="220">
                  <c:v>38938</c:v>
                </c:pt>
                <c:pt idx="221">
                  <c:v>38939</c:v>
                </c:pt>
                <c:pt idx="222">
                  <c:v>38940</c:v>
                </c:pt>
                <c:pt idx="223">
                  <c:v>38941</c:v>
                </c:pt>
                <c:pt idx="224">
                  <c:v>38942</c:v>
                </c:pt>
                <c:pt idx="225">
                  <c:v>38943</c:v>
                </c:pt>
                <c:pt idx="226">
                  <c:v>38944</c:v>
                </c:pt>
                <c:pt idx="227">
                  <c:v>38945</c:v>
                </c:pt>
                <c:pt idx="228">
                  <c:v>38946</c:v>
                </c:pt>
                <c:pt idx="229">
                  <c:v>38947</c:v>
                </c:pt>
                <c:pt idx="230">
                  <c:v>38948</c:v>
                </c:pt>
                <c:pt idx="231">
                  <c:v>38949</c:v>
                </c:pt>
                <c:pt idx="232">
                  <c:v>38950</c:v>
                </c:pt>
                <c:pt idx="233">
                  <c:v>38951</c:v>
                </c:pt>
                <c:pt idx="234">
                  <c:v>38952</c:v>
                </c:pt>
                <c:pt idx="235">
                  <c:v>38953</c:v>
                </c:pt>
                <c:pt idx="236">
                  <c:v>38954</c:v>
                </c:pt>
                <c:pt idx="237">
                  <c:v>38955</c:v>
                </c:pt>
                <c:pt idx="238">
                  <c:v>38956</c:v>
                </c:pt>
                <c:pt idx="239">
                  <c:v>38957</c:v>
                </c:pt>
                <c:pt idx="240">
                  <c:v>38958</c:v>
                </c:pt>
                <c:pt idx="241">
                  <c:v>38959</c:v>
                </c:pt>
                <c:pt idx="242">
                  <c:v>38960</c:v>
                </c:pt>
                <c:pt idx="243">
                  <c:v>38961</c:v>
                </c:pt>
                <c:pt idx="244">
                  <c:v>38962</c:v>
                </c:pt>
                <c:pt idx="245">
                  <c:v>38963</c:v>
                </c:pt>
                <c:pt idx="246">
                  <c:v>38964</c:v>
                </c:pt>
                <c:pt idx="247">
                  <c:v>38965</c:v>
                </c:pt>
                <c:pt idx="248">
                  <c:v>38966</c:v>
                </c:pt>
                <c:pt idx="249">
                  <c:v>38967</c:v>
                </c:pt>
                <c:pt idx="250">
                  <c:v>38968</c:v>
                </c:pt>
                <c:pt idx="251">
                  <c:v>38969</c:v>
                </c:pt>
                <c:pt idx="252">
                  <c:v>38970</c:v>
                </c:pt>
                <c:pt idx="253">
                  <c:v>38971</c:v>
                </c:pt>
                <c:pt idx="254">
                  <c:v>38972</c:v>
                </c:pt>
                <c:pt idx="255">
                  <c:v>38973</c:v>
                </c:pt>
                <c:pt idx="256">
                  <c:v>38974</c:v>
                </c:pt>
                <c:pt idx="257">
                  <c:v>38975</c:v>
                </c:pt>
                <c:pt idx="258">
                  <c:v>38976</c:v>
                </c:pt>
                <c:pt idx="259">
                  <c:v>38977</c:v>
                </c:pt>
                <c:pt idx="260">
                  <c:v>38978</c:v>
                </c:pt>
                <c:pt idx="261">
                  <c:v>38979</c:v>
                </c:pt>
                <c:pt idx="262">
                  <c:v>38980</c:v>
                </c:pt>
                <c:pt idx="263">
                  <c:v>38981</c:v>
                </c:pt>
                <c:pt idx="264">
                  <c:v>38982</c:v>
                </c:pt>
                <c:pt idx="265">
                  <c:v>38983</c:v>
                </c:pt>
                <c:pt idx="266">
                  <c:v>38984</c:v>
                </c:pt>
                <c:pt idx="267">
                  <c:v>38985</c:v>
                </c:pt>
                <c:pt idx="268">
                  <c:v>38986</c:v>
                </c:pt>
                <c:pt idx="269">
                  <c:v>38987</c:v>
                </c:pt>
                <c:pt idx="270">
                  <c:v>38988</c:v>
                </c:pt>
                <c:pt idx="271">
                  <c:v>38989</c:v>
                </c:pt>
                <c:pt idx="272">
                  <c:v>38990</c:v>
                </c:pt>
                <c:pt idx="273">
                  <c:v>38991</c:v>
                </c:pt>
                <c:pt idx="274">
                  <c:v>38992</c:v>
                </c:pt>
                <c:pt idx="275">
                  <c:v>38993</c:v>
                </c:pt>
                <c:pt idx="276">
                  <c:v>38994</c:v>
                </c:pt>
                <c:pt idx="277">
                  <c:v>38995</c:v>
                </c:pt>
                <c:pt idx="278">
                  <c:v>38996</c:v>
                </c:pt>
                <c:pt idx="279">
                  <c:v>38997</c:v>
                </c:pt>
                <c:pt idx="280">
                  <c:v>38998</c:v>
                </c:pt>
                <c:pt idx="281">
                  <c:v>38999</c:v>
                </c:pt>
                <c:pt idx="282">
                  <c:v>39000</c:v>
                </c:pt>
                <c:pt idx="283">
                  <c:v>39001</c:v>
                </c:pt>
                <c:pt idx="284">
                  <c:v>39002</c:v>
                </c:pt>
                <c:pt idx="285">
                  <c:v>39003</c:v>
                </c:pt>
                <c:pt idx="286">
                  <c:v>39004</c:v>
                </c:pt>
                <c:pt idx="287">
                  <c:v>39005</c:v>
                </c:pt>
                <c:pt idx="288">
                  <c:v>39006</c:v>
                </c:pt>
                <c:pt idx="289">
                  <c:v>39007</c:v>
                </c:pt>
                <c:pt idx="290">
                  <c:v>39008</c:v>
                </c:pt>
                <c:pt idx="291">
                  <c:v>39009</c:v>
                </c:pt>
                <c:pt idx="292">
                  <c:v>39010</c:v>
                </c:pt>
                <c:pt idx="293">
                  <c:v>39011</c:v>
                </c:pt>
                <c:pt idx="294">
                  <c:v>39012</c:v>
                </c:pt>
                <c:pt idx="295">
                  <c:v>39013</c:v>
                </c:pt>
                <c:pt idx="296">
                  <c:v>39014</c:v>
                </c:pt>
                <c:pt idx="297">
                  <c:v>39015</c:v>
                </c:pt>
                <c:pt idx="298">
                  <c:v>39016</c:v>
                </c:pt>
                <c:pt idx="299">
                  <c:v>39017</c:v>
                </c:pt>
                <c:pt idx="300">
                  <c:v>39018</c:v>
                </c:pt>
                <c:pt idx="301">
                  <c:v>39019</c:v>
                </c:pt>
                <c:pt idx="302">
                  <c:v>39020</c:v>
                </c:pt>
                <c:pt idx="303">
                  <c:v>39021</c:v>
                </c:pt>
                <c:pt idx="304">
                  <c:v>39022</c:v>
                </c:pt>
                <c:pt idx="305">
                  <c:v>39023</c:v>
                </c:pt>
                <c:pt idx="306">
                  <c:v>39024</c:v>
                </c:pt>
                <c:pt idx="307">
                  <c:v>39025</c:v>
                </c:pt>
                <c:pt idx="308">
                  <c:v>39026</c:v>
                </c:pt>
                <c:pt idx="309">
                  <c:v>39027</c:v>
                </c:pt>
                <c:pt idx="310">
                  <c:v>39028</c:v>
                </c:pt>
                <c:pt idx="311">
                  <c:v>39029</c:v>
                </c:pt>
                <c:pt idx="312">
                  <c:v>39030</c:v>
                </c:pt>
                <c:pt idx="313">
                  <c:v>39031</c:v>
                </c:pt>
                <c:pt idx="314">
                  <c:v>39032</c:v>
                </c:pt>
                <c:pt idx="315">
                  <c:v>39033</c:v>
                </c:pt>
                <c:pt idx="316">
                  <c:v>39034</c:v>
                </c:pt>
                <c:pt idx="317">
                  <c:v>39035</c:v>
                </c:pt>
                <c:pt idx="318">
                  <c:v>39036</c:v>
                </c:pt>
                <c:pt idx="319">
                  <c:v>39037</c:v>
                </c:pt>
                <c:pt idx="320">
                  <c:v>39038</c:v>
                </c:pt>
                <c:pt idx="321">
                  <c:v>39039</c:v>
                </c:pt>
                <c:pt idx="322">
                  <c:v>39040</c:v>
                </c:pt>
                <c:pt idx="323">
                  <c:v>39041</c:v>
                </c:pt>
                <c:pt idx="324">
                  <c:v>39042</c:v>
                </c:pt>
                <c:pt idx="325">
                  <c:v>39043</c:v>
                </c:pt>
                <c:pt idx="326">
                  <c:v>39044</c:v>
                </c:pt>
                <c:pt idx="327">
                  <c:v>39045</c:v>
                </c:pt>
                <c:pt idx="328">
                  <c:v>39046</c:v>
                </c:pt>
                <c:pt idx="329">
                  <c:v>39047</c:v>
                </c:pt>
                <c:pt idx="330">
                  <c:v>39048</c:v>
                </c:pt>
                <c:pt idx="331">
                  <c:v>39049</c:v>
                </c:pt>
                <c:pt idx="332">
                  <c:v>39050</c:v>
                </c:pt>
                <c:pt idx="333">
                  <c:v>39051</c:v>
                </c:pt>
                <c:pt idx="334">
                  <c:v>39052</c:v>
                </c:pt>
                <c:pt idx="335">
                  <c:v>39053</c:v>
                </c:pt>
                <c:pt idx="336">
                  <c:v>39054</c:v>
                </c:pt>
                <c:pt idx="337">
                  <c:v>39055</c:v>
                </c:pt>
                <c:pt idx="338">
                  <c:v>39056</c:v>
                </c:pt>
                <c:pt idx="339">
                  <c:v>39057</c:v>
                </c:pt>
                <c:pt idx="340">
                  <c:v>39058</c:v>
                </c:pt>
                <c:pt idx="341">
                  <c:v>39059</c:v>
                </c:pt>
                <c:pt idx="342">
                  <c:v>39060</c:v>
                </c:pt>
                <c:pt idx="343">
                  <c:v>39061</c:v>
                </c:pt>
                <c:pt idx="344">
                  <c:v>39062</c:v>
                </c:pt>
                <c:pt idx="345">
                  <c:v>39063</c:v>
                </c:pt>
                <c:pt idx="346">
                  <c:v>39064</c:v>
                </c:pt>
                <c:pt idx="347">
                  <c:v>39065</c:v>
                </c:pt>
                <c:pt idx="348">
                  <c:v>39066</c:v>
                </c:pt>
                <c:pt idx="349">
                  <c:v>39067</c:v>
                </c:pt>
                <c:pt idx="350">
                  <c:v>39068</c:v>
                </c:pt>
                <c:pt idx="351">
                  <c:v>39069</c:v>
                </c:pt>
                <c:pt idx="352">
                  <c:v>39070</c:v>
                </c:pt>
                <c:pt idx="353">
                  <c:v>39071</c:v>
                </c:pt>
                <c:pt idx="354">
                  <c:v>39072</c:v>
                </c:pt>
                <c:pt idx="355">
                  <c:v>39073</c:v>
                </c:pt>
                <c:pt idx="356">
                  <c:v>39074</c:v>
                </c:pt>
                <c:pt idx="357">
                  <c:v>39075</c:v>
                </c:pt>
                <c:pt idx="358">
                  <c:v>39076</c:v>
                </c:pt>
                <c:pt idx="359">
                  <c:v>39077</c:v>
                </c:pt>
                <c:pt idx="360">
                  <c:v>39078</c:v>
                </c:pt>
                <c:pt idx="361">
                  <c:v>39079</c:v>
                </c:pt>
                <c:pt idx="362">
                  <c:v>39080</c:v>
                </c:pt>
                <c:pt idx="363">
                  <c:v>39081</c:v>
                </c:pt>
                <c:pt idx="364">
                  <c:v>39082</c:v>
                </c:pt>
              </c:numCache>
            </c:numRef>
          </c:cat>
          <c:val>
            <c:numRef>
              <c:f>'2016'!$B$2:$B$366</c:f>
              <c:numCache>
                <c:formatCode>0.0</c:formatCode>
                <c:ptCount val="365"/>
                <c:pt idx="0">
                  <c:v>0</c:v>
                </c:pt>
                <c:pt idx="1">
                  <c:v>22</c:v>
                </c:pt>
                <c:pt idx="2">
                  <c:v>10.4</c:v>
                </c:pt>
                <c:pt idx="3">
                  <c:v>5.8</c:v>
                </c:pt>
                <c:pt idx="4">
                  <c:v>1.4</c:v>
                </c:pt>
                <c:pt idx="5">
                  <c:v>1.4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</c:v>
                </c:pt>
                <c:pt idx="20">
                  <c:v>1.2</c:v>
                </c:pt>
                <c:pt idx="21">
                  <c:v>2.2999999999999998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17.399999999999999</c:v>
                </c:pt>
                <c:pt idx="38">
                  <c:v>0</c:v>
                </c:pt>
                <c:pt idx="39">
                  <c:v>0</c:v>
                </c:pt>
                <c:pt idx="40">
                  <c:v>1.4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2.5</c:v>
                </c:pt>
                <c:pt idx="47">
                  <c:v>2.2000000000000002</c:v>
                </c:pt>
                <c:pt idx="48">
                  <c:v>0</c:v>
                </c:pt>
                <c:pt idx="49">
                  <c:v>1.4</c:v>
                </c:pt>
                <c:pt idx="50">
                  <c:v>0</c:v>
                </c:pt>
                <c:pt idx="51">
                  <c:v>8.9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9.1999999999999993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6.6</c:v>
                </c:pt>
                <c:pt idx="68">
                  <c:v>0</c:v>
                </c:pt>
                <c:pt idx="69">
                  <c:v>0</c:v>
                </c:pt>
                <c:pt idx="70">
                  <c:v>4.0999999999999996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2.2999999999999998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5.6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30.2</c:v>
                </c:pt>
                <c:pt idx="89">
                  <c:v>6.6</c:v>
                </c:pt>
                <c:pt idx="90">
                  <c:v>0</c:v>
                </c:pt>
                <c:pt idx="91">
                  <c:v>0</c:v>
                </c:pt>
                <c:pt idx="92">
                  <c:v>1.5</c:v>
                </c:pt>
                <c:pt idx="93">
                  <c:v>0.6</c:v>
                </c:pt>
                <c:pt idx="94">
                  <c:v>0.8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</c:v>
                </c:pt>
                <c:pt idx="101">
                  <c:v>0</c:v>
                </c:pt>
                <c:pt idx="102">
                  <c:v>0</c:v>
                </c:pt>
                <c:pt idx="103">
                  <c:v>3.4</c:v>
                </c:pt>
                <c:pt idx="104">
                  <c:v>0</c:v>
                </c:pt>
                <c:pt idx="105">
                  <c:v>0.5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28</c:v>
                </c:pt>
                <c:pt idx="119">
                  <c:v>19</c:v>
                </c:pt>
                <c:pt idx="120">
                  <c:v>7.3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0.4</c:v>
                </c:pt>
                <c:pt idx="133">
                  <c:v>6.5</c:v>
                </c:pt>
                <c:pt idx="134">
                  <c:v>0</c:v>
                </c:pt>
                <c:pt idx="135">
                  <c:v>0</c:v>
                </c:pt>
                <c:pt idx="136">
                  <c:v>18.3</c:v>
                </c:pt>
                <c:pt idx="137">
                  <c:v>6.3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1.2</c:v>
                </c:pt>
                <c:pt idx="146">
                  <c:v>13.7</c:v>
                </c:pt>
                <c:pt idx="147">
                  <c:v>24.7</c:v>
                </c:pt>
                <c:pt idx="148">
                  <c:v>2</c:v>
                </c:pt>
                <c:pt idx="149">
                  <c:v>0.7</c:v>
                </c:pt>
                <c:pt idx="150">
                  <c:v>0</c:v>
                </c:pt>
                <c:pt idx="151">
                  <c:v>7.2</c:v>
                </c:pt>
                <c:pt idx="152">
                  <c:v>0</c:v>
                </c:pt>
                <c:pt idx="153">
                  <c:v>20.7</c:v>
                </c:pt>
                <c:pt idx="154">
                  <c:v>0</c:v>
                </c:pt>
                <c:pt idx="155">
                  <c:v>0.9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6.5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0.2</c:v>
                </c:pt>
                <c:pt idx="173">
                  <c:v>2.4</c:v>
                </c:pt>
                <c:pt idx="174">
                  <c:v>0</c:v>
                </c:pt>
                <c:pt idx="175">
                  <c:v>0</c:v>
                </c:pt>
                <c:pt idx="176">
                  <c:v>4.2</c:v>
                </c:pt>
                <c:pt idx="177">
                  <c:v>3.4</c:v>
                </c:pt>
                <c:pt idx="178">
                  <c:v>0</c:v>
                </c:pt>
                <c:pt idx="179">
                  <c:v>7</c:v>
                </c:pt>
                <c:pt idx="180">
                  <c:v>2.8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0.2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4.5999999999999996</c:v>
                </c:pt>
                <c:pt idx="194">
                  <c:v>1.8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2.6</c:v>
                </c:pt>
                <c:pt idx="210">
                  <c:v>11.7</c:v>
                </c:pt>
                <c:pt idx="211">
                  <c:v>0</c:v>
                </c:pt>
                <c:pt idx="212">
                  <c:v>6.1</c:v>
                </c:pt>
                <c:pt idx="213">
                  <c:v>0</c:v>
                </c:pt>
                <c:pt idx="214">
                  <c:v>27.8</c:v>
                </c:pt>
                <c:pt idx="215">
                  <c:v>0.5</c:v>
                </c:pt>
                <c:pt idx="216">
                  <c:v>27.6</c:v>
                </c:pt>
                <c:pt idx="217">
                  <c:v>3.7</c:v>
                </c:pt>
                <c:pt idx="218">
                  <c:v>73.5</c:v>
                </c:pt>
                <c:pt idx="219">
                  <c:v>1.8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10.4</c:v>
                </c:pt>
                <c:pt idx="224">
                  <c:v>0</c:v>
                </c:pt>
                <c:pt idx="225">
                  <c:v>6</c:v>
                </c:pt>
                <c:pt idx="226">
                  <c:v>0.3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3.4</c:v>
                </c:pt>
                <c:pt idx="232">
                  <c:v>0</c:v>
                </c:pt>
                <c:pt idx="233">
                  <c:v>9.1</c:v>
                </c:pt>
                <c:pt idx="234">
                  <c:v>0</c:v>
                </c:pt>
                <c:pt idx="235">
                  <c:v>0</c:v>
                </c:pt>
                <c:pt idx="236">
                  <c:v>17.3</c:v>
                </c:pt>
                <c:pt idx="237">
                  <c:v>0</c:v>
                </c:pt>
                <c:pt idx="238">
                  <c:v>0</c:v>
                </c:pt>
                <c:pt idx="239">
                  <c:v>2.5</c:v>
                </c:pt>
                <c:pt idx="240">
                  <c:v>0</c:v>
                </c:pt>
                <c:pt idx="241">
                  <c:v>3</c:v>
                </c:pt>
                <c:pt idx="242">
                  <c:v>4.3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2.5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0.2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3.2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7.7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1.4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0.6</c:v>
                </c:pt>
                <c:pt idx="314">
                  <c:v>0</c:v>
                </c:pt>
                <c:pt idx="315">
                  <c:v>2</c:v>
                </c:pt>
                <c:pt idx="316">
                  <c:v>0</c:v>
                </c:pt>
                <c:pt idx="317">
                  <c:v>0.5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0.6</c:v>
                </c:pt>
                <c:pt idx="324">
                  <c:v>0</c:v>
                </c:pt>
                <c:pt idx="325">
                  <c:v>3.4</c:v>
                </c:pt>
                <c:pt idx="326">
                  <c:v>2.2000000000000002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0.4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8.4</c:v>
                </c:pt>
                <c:pt idx="343">
                  <c:v>0</c:v>
                </c:pt>
                <c:pt idx="344">
                  <c:v>0</c:v>
                </c:pt>
                <c:pt idx="345">
                  <c:v>2.4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0.4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815040"/>
        <c:axId val="103817216"/>
      </c:barChart>
      <c:dateAx>
        <c:axId val="103815040"/>
        <c:scaling>
          <c:orientation val="minMax"/>
          <c:max val="39082"/>
          <c:min val="3871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17216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3817216"/>
        <c:scaling>
          <c:orientation val="minMax"/>
          <c:max val="7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15040"/>
        <c:crosses val="autoZero"/>
        <c:crossBetween val="between"/>
        <c:majorUnit val="5"/>
        <c:minorUnit val="0.1500000000000000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2016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361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'2016'!$I$3:$I$14</c:f>
              <c:numCache>
                <c:formatCode>0.0</c:formatCode>
                <c:ptCount val="12"/>
                <c:pt idx="0">
                  <c:v>44.899999999999991</c:v>
                </c:pt>
                <c:pt idx="1">
                  <c:v>35</c:v>
                </c:pt>
                <c:pt idx="2">
                  <c:v>66.899999999999991</c:v>
                </c:pt>
                <c:pt idx="3">
                  <c:v>58.8</c:v>
                </c:pt>
                <c:pt idx="4">
                  <c:v>81.400000000000006</c:v>
                </c:pt>
                <c:pt idx="5">
                  <c:v>55.3</c:v>
                </c:pt>
                <c:pt idx="6">
                  <c:v>20.9</c:v>
                </c:pt>
                <c:pt idx="7">
                  <c:v>197.30000000000004</c:v>
                </c:pt>
                <c:pt idx="8">
                  <c:v>6.5</c:v>
                </c:pt>
                <c:pt idx="9">
                  <c:v>11.100000000000001</c:v>
                </c:pt>
                <c:pt idx="10">
                  <c:v>11.2</c:v>
                </c:pt>
                <c:pt idx="11">
                  <c:v>11.600000000000001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49984"/>
        <c:axId val="103851904"/>
      </c:barChart>
      <c:catAx>
        <c:axId val="10384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51904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85190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49984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2017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584E-2"/>
          <c:y val="0.11860189241218548"/>
          <c:w val="0.87996825575344673"/>
          <c:h val="0.78152404894766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'2017'!$A$2:$A$366</c:f>
              <c:numCache>
                <c:formatCode>m/d/yyyy</c:formatCode>
                <c:ptCount val="36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  <c:pt idx="5">
                  <c:v>39088</c:v>
                </c:pt>
                <c:pt idx="6">
                  <c:v>39089</c:v>
                </c:pt>
                <c:pt idx="7">
                  <c:v>39090</c:v>
                </c:pt>
                <c:pt idx="8">
                  <c:v>39091</c:v>
                </c:pt>
                <c:pt idx="9">
                  <c:v>39092</c:v>
                </c:pt>
                <c:pt idx="10">
                  <c:v>39093</c:v>
                </c:pt>
                <c:pt idx="11">
                  <c:v>39094</c:v>
                </c:pt>
                <c:pt idx="12">
                  <c:v>39095</c:v>
                </c:pt>
                <c:pt idx="13">
                  <c:v>39096</c:v>
                </c:pt>
                <c:pt idx="14">
                  <c:v>39097</c:v>
                </c:pt>
                <c:pt idx="15">
                  <c:v>39098</c:v>
                </c:pt>
                <c:pt idx="16">
                  <c:v>39099</c:v>
                </c:pt>
                <c:pt idx="17">
                  <c:v>39100</c:v>
                </c:pt>
                <c:pt idx="18">
                  <c:v>39101</c:v>
                </c:pt>
                <c:pt idx="19">
                  <c:v>39102</c:v>
                </c:pt>
                <c:pt idx="20">
                  <c:v>39103</c:v>
                </c:pt>
                <c:pt idx="21">
                  <c:v>39104</c:v>
                </c:pt>
                <c:pt idx="22">
                  <c:v>39105</c:v>
                </c:pt>
                <c:pt idx="23">
                  <c:v>39106</c:v>
                </c:pt>
                <c:pt idx="24">
                  <c:v>39107</c:v>
                </c:pt>
                <c:pt idx="25">
                  <c:v>39108</c:v>
                </c:pt>
                <c:pt idx="26">
                  <c:v>39109</c:v>
                </c:pt>
                <c:pt idx="27">
                  <c:v>39110</c:v>
                </c:pt>
                <c:pt idx="28">
                  <c:v>39111</c:v>
                </c:pt>
                <c:pt idx="29">
                  <c:v>39112</c:v>
                </c:pt>
                <c:pt idx="30">
                  <c:v>39113</c:v>
                </c:pt>
                <c:pt idx="31">
                  <c:v>39114</c:v>
                </c:pt>
                <c:pt idx="32">
                  <c:v>39115</c:v>
                </c:pt>
                <c:pt idx="33">
                  <c:v>39116</c:v>
                </c:pt>
                <c:pt idx="34">
                  <c:v>39117</c:v>
                </c:pt>
                <c:pt idx="35">
                  <c:v>39118</c:v>
                </c:pt>
                <c:pt idx="36">
                  <c:v>39119</c:v>
                </c:pt>
                <c:pt idx="37">
                  <c:v>39120</c:v>
                </c:pt>
                <c:pt idx="38">
                  <c:v>39121</c:v>
                </c:pt>
                <c:pt idx="39">
                  <c:v>39122</c:v>
                </c:pt>
                <c:pt idx="40">
                  <c:v>39123</c:v>
                </c:pt>
                <c:pt idx="41">
                  <c:v>39124</c:v>
                </c:pt>
                <c:pt idx="42">
                  <c:v>39125</c:v>
                </c:pt>
                <c:pt idx="43">
                  <c:v>39126</c:v>
                </c:pt>
                <c:pt idx="44">
                  <c:v>39127</c:v>
                </c:pt>
                <c:pt idx="45">
                  <c:v>39128</c:v>
                </c:pt>
                <c:pt idx="46">
                  <c:v>39129</c:v>
                </c:pt>
                <c:pt idx="47">
                  <c:v>39130</c:v>
                </c:pt>
                <c:pt idx="48">
                  <c:v>39131</c:v>
                </c:pt>
                <c:pt idx="49">
                  <c:v>39132</c:v>
                </c:pt>
                <c:pt idx="50">
                  <c:v>39133</c:v>
                </c:pt>
                <c:pt idx="51">
                  <c:v>39134</c:v>
                </c:pt>
                <c:pt idx="52">
                  <c:v>39135</c:v>
                </c:pt>
                <c:pt idx="53">
                  <c:v>39136</c:v>
                </c:pt>
                <c:pt idx="54">
                  <c:v>39137</c:v>
                </c:pt>
                <c:pt idx="55">
                  <c:v>39138</c:v>
                </c:pt>
                <c:pt idx="56">
                  <c:v>39139</c:v>
                </c:pt>
                <c:pt idx="57">
                  <c:v>39140</c:v>
                </c:pt>
                <c:pt idx="58">
                  <c:v>39141</c:v>
                </c:pt>
                <c:pt idx="59">
                  <c:v>39142</c:v>
                </c:pt>
                <c:pt idx="60">
                  <c:v>39143</c:v>
                </c:pt>
                <c:pt idx="61">
                  <c:v>39144</c:v>
                </c:pt>
                <c:pt idx="62">
                  <c:v>39145</c:v>
                </c:pt>
                <c:pt idx="63">
                  <c:v>39146</c:v>
                </c:pt>
                <c:pt idx="64">
                  <c:v>39147</c:v>
                </c:pt>
                <c:pt idx="65">
                  <c:v>39148</c:v>
                </c:pt>
                <c:pt idx="66">
                  <c:v>39149</c:v>
                </c:pt>
                <c:pt idx="67">
                  <c:v>39150</c:v>
                </c:pt>
                <c:pt idx="68">
                  <c:v>39151</c:v>
                </c:pt>
                <c:pt idx="69">
                  <c:v>39152</c:v>
                </c:pt>
                <c:pt idx="70">
                  <c:v>39153</c:v>
                </c:pt>
                <c:pt idx="71">
                  <c:v>39154</c:v>
                </c:pt>
                <c:pt idx="72">
                  <c:v>39155</c:v>
                </c:pt>
                <c:pt idx="73">
                  <c:v>39156</c:v>
                </c:pt>
                <c:pt idx="74">
                  <c:v>39157</c:v>
                </c:pt>
                <c:pt idx="75">
                  <c:v>39158</c:v>
                </c:pt>
                <c:pt idx="76">
                  <c:v>39159</c:v>
                </c:pt>
                <c:pt idx="77">
                  <c:v>39160</c:v>
                </c:pt>
                <c:pt idx="78">
                  <c:v>39161</c:v>
                </c:pt>
                <c:pt idx="79">
                  <c:v>39162</c:v>
                </c:pt>
                <c:pt idx="80">
                  <c:v>39163</c:v>
                </c:pt>
                <c:pt idx="81">
                  <c:v>39164</c:v>
                </c:pt>
                <c:pt idx="82">
                  <c:v>39165</c:v>
                </c:pt>
                <c:pt idx="83">
                  <c:v>39166</c:v>
                </c:pt>
                <c:pt idx="84">
                  <c:v>39167</c:v>
                </c:pt>
                <c:pt idx="85">
                  <c:v>39168</c:v>
                </c:pt>
                <c:pt idx="86">
                  <c:v>39169</c:v>
                </c:pt>
                <c:pt idx="87">
                  <c:v>39170</c:v>
                </c:pt>
                <c:pt idx="88">
                  <c:v>39171</c:v>
                </c:pt>
                <c:pt idx="89">
                  <c:v>39172</c:v>
                </c:pt>
                <c:pt idx="90">
                  <c:v>39173</c:v>
                </c:pt>
                <c:pt idx="91">
                  <c:v>39174</c:v>
                </c:pt>
                <c:pt idx="92">
                  <c:v>39175</c:v>
                </c:pt>
                <c:pt idx="93">
                  <c:v>39176</c:v>
                </c:pt>
                <c:pt idx="94">
                  <c:v>39177</c:v>
                </c:pt>
                <c:pt idx="95">
                  <c:v>39178</c:v>
                </c:pt>
                <c:pt idx="96">
                  <c:v>39179</c:v>
                </c:pt>
                <c:pt idx="97">
                  <c:v>39180</c:v>
                </c:pt>
                <c:pt idx="98">
                  <c:v>39181</c:v>
                </c:pt>
                <c:pt idx="99">
                  <c:v>39182</c:v>
                </c:pt>
                <c:pt idx="100">
                  <c:v>39183</c:v>
                </c:pt>
                <c:pt idx="101">
                  <c:v>39184</c:v>
                </c:pt>
                <c:pt idx="102">
                  <c:v>39185</c:v>
                </c:pt>
                <c:pt idx="103">
                  <c:v>39186</c:v>
                </c:pt>
                <c:pt idx="104">
                  <c:v>39187</c:v>
                </c:pt>
                <c:pt idx="105">
                  <c:v>39188</c:v>
                </c:pt>
                <c:pt idx="106">
                  <c:v>39189</c:v>
                </c:pt>
                <c:pt idx="107">
                  <c:v>39190</c:v>
                </c:pt>
                <c:pt idx="108">
                  <c:v>39191</c:v>
                </c:pt>
                <c:pt idx="109">
                  <c:v>39192</c:v>
                </c:pt>
                <c:pt idx="110">
                  <c:v>39193</c:v>
                </c:pt>
                <c:pt idx="111">
                  <c:v>39194</c:v>
                </c:pt>
                <c:pt idx="112">
                  <c:v>39195</c:v>
                </c:pt>
                <c:pt idx="113">
                  <c:v>39196</c:v>
                </c:pt>
                <c:pt idx="114">
                  <c:v>39197</c:v>
                </c:pt>
                <c:pt idx="115">
                  <c:v>39198</c:v>
                </c:pt>
                <c:pt idx="116">
                  <c:v>39199</c:v>
                </c:pt>
                <c:pt idx="117">
                  <c:v>39200</c:v>
                </c:pt>
                <c:pt idx="118">
                  <c:v>39201</c:v>
                </c:pt>
                <c:pt idx="119">
                  <c:v>39202</c:v>
                </c:pt>
                <c:pt idx="120">
                  <c:v>39203</c:v>
                </c:pt>
                <c:pt idx="121">
                  <c:v>39204</c:v>
                </c:pt>
                <c:pt idx="122">
                  <c:v>39205</c:v>
                </c:pt>
                <c:pt idx="123">
                  <c:v>39206</c:v>
                </c:pt>
                <c:pt idx="124">
                  <c:v>39207</c:v>
                </c:pt>
                <c:pt idx="125">
                  <c:v>39208</c:v>
                </c:pt>
                <c:pt idx="126">
                  <c:v>39209</c:v>
                </c:pt>
                <c:pt idx="127">
                  <c:v>39210</c:v>
                </c:pt>
                <c:pt idx="128">
                  <c:v>39211</c:v>
                </c:pt>
                <c:pt idx="129">
                  <c:v>39212</c:v>
                </c:pt>
                <c:pt idx="130">
                  <c:v>39213</c:v>
                </c:pt>
                <c:pt idx="131">
                  <c:v>39214</c:v>
                </c:pt>
                <c:pt idx="132">
                  <c:v>39215</c:v>
                </c:pt>
                <c:pt idx="133">
                  <c:v>39216</c:v>
                </c:pt>
                <c:pt idx="134">
                  <c:v>39217</c:v>
                </c:pt>
                <c:pt idx="135">
                  <c:v>39218</c:v>
                </c:pt>
                <c:pt idx="136">
                  <c:v>39219</c:v>
                </c:pt>
                <c:pt idx="137">
                  <c:v>39220</c:v>
                </c:pt>
                <c:pt idx="138">
                  <c:v>39221</c:v>
                </c:pt>
                <c:pt idx="139">
                  <c:v>39222</c:v>
                </c:pt>
                <c:pt idx="140">
                  <c:v>39223</c:v>
                </c:pt>
                <c:pt idx="141">
                  <c:v>39224</c:v>
                </c:pt>
                <c:pt idx="142">
                  <c:v>39225</c:v>
                </c:pt>
                <c:pt idx="143">
                  <c:v>39226</c:v>
                </c:pt>
                <c:pt idx="144">
                  <c:v>39227</c:v>
                </c:pt>
                <c:pt idx="145">
                  <c:v>39228</c:v>
                </c:pt>
                <c:pt idx="146">
                  <c:v>39229</c:v>
                </c:pt>
                <c:pt idx="147">
                  <c:v>39230</c:v>
                </c:pt>
                <c:pt idx="148">
                  <c:v>39231</c:v>
                </c:pt>
                <c:pt idx="149">
                  <c:v>39232</c:v>
                </c:pt>
                <c:pt idx="150">
                  <c:v>39233</c:v>
                </c:pt>
                <c:pt idx="151">
                  <c:v>39234</c:v>
                </c:pt>
                <c:pt idx="152">
                  <c:v>39235</c:v>
                </c:pt>
                <c:pt idx="153">
                  <c:v>39236</c:v>
                </c:pt>
                <c:pt idx="154">
                  <c:v>39237</c:v>
                </c:pt>
                <c:pt idx="155">
                  <c:v>39238</c:v>
                </c:pt>
                <c:pt idx="156">
                  <c:v>39239</c:v>
                </c:pt>
                <c:pt idx="157">
                  <c:v>39240</c:v>
                </c:pt>
                <c:pt idx="158">
                  <c:v>39241</c:v>
                </c:pt>
                <c:pt idx="159">
                  <c:v>39242</c:v>
                </c:pt>
                <c:pt idx="160">
                  <c:v>39243</c:v>
                </c:pt>
                <c:pt idx="161">
                  <c:v>39244</c:v>
                </c:pt>
                <c:pt idx="162">
                  <c:v>39245</c:v>
                </c:pt>
                <c:pt idx="163">
                  <c:v>39246</c:v>
                </c:pt>
                <c:pt idx="164">
                  <c:v>39247</c:v>
                </c:pt>
                <c:pt idx="165">
                  <c:v>39248</c:v>
                </c:pt>
                <c:pt idx="166">
                  <c:v>39249</c:v>
                </c:pt>
                <c:pt idx="167">
                  <c:v>39250</c:v>
                </c:pt>
                <c:pt idx="168">
                  <c:v>39251</c:v>
                </c:pt>
                <c:pt idx="169">
                  <c:v>39252</c:v>
                </c:pt>
                <c:pt idx="170">
                  <c:v>39253</c:v>
                </c:pt>
                <c:pt idx="171">
                  <c:v>39254</c:v>
                </c:pt>
                <c:pt idx="172">
                  <c:v>39255</c:v>
                </c:pt>
                <c:pt idx="173">
                  <c:v>39256</c:v>
                </c:pt>
                <c:pt idx="174">
                  <c:v>39257</c:v>
                </c:pt>
                <c:pt idx="175">
                  <c:v>39258</c:v>
                </c:pt>
                <c:pt idx="176">
                  <c:v>39259</c:v>
                </c:pt>
                <c:pt idx="177">
                  <c:v>39260</c:v>
                </c:pt>
                <c:pt idx="178">
                  <c:v>39261</c:v>
                </c:pt>
                <c:pt idx="179">
                  <c:v>39262</c:v>
                </c:pt>
                <c:pt idx="180">
                  <c:v>39263</c:v>
                </c:pt>
                <c:pt idx="181">
                  <c:v>39264</c:v>
                </c:pt>
                <c:pt idx="182">
                  <c:v>39265</c:v>
                </c:pt>
                <c:pt idx="183">
                  <c:v>39266</c:v>
                </c:pt>
                <c:pt idx="184">
                  <c:v>39267</c:v>
                </c:pt>
                <c:pt idx="185">
                  <c:v>39268</c:v>
                </c:pt>
                <c:pt idx="186">
                  <c:v>39269</c:v>
                </c:pt>
                <c:pt idx="187">
                  <c:v>39270</c:v>
                </c:pt>
                <c:pt idx="188">
                  <c:v>39271</c:v>
                </c:pt>
                <c:pt idx="189">
                  <c:v>39272</c:v>
                </c:pt>
                <c:pt idx="190">
                  <c:v>39273</c:v>
                </c:pt>
                <c:pt idx="191">
                  <c:v>39274</c:v>
                </c:pt>
                <c:pt idx="192">
                  <c:v>39275</c:v>
                </c:pt>
                <c:pt idx="193">
                  <c:v>39276</c:v>
                </c:pt>
                <c:pt idx="194">
                  <c:v>39277</c:v>
                </c:pt>
                <c:pt idx="195">
                  <c:v>39278</c:v>
                </c:pt>
                <c:pt idx="196">
                  <c:v>39279</c:v>
                </c:pt>
                <c:pt idx="197">
                  <c:v>39280</c:v>
                </c:pt>
                <c:pt idx="198">
                  <c:v>39281</c:v>
                </c:pt>
                <c:pt idx="199">
                  <c:v>39282</c:v>
                </c:pt>
                <c:pt idx="200">
                  <c:v>39283</c:v>
                </c:pt>
                <c:pt idx="201">
                  <c:v>39284</c:v>
                </c:pt>
                <c:pt idx="202">
                  <c:v>39285</c:v>
                </c:pt>
                <c:pt idx="203">
                  <c:v>39286</c:v>
                </c:pt>
                <c:pt idx="204">
                  <c:v>39287</c:v>
                </c:pt>
                <c:pt idx="205">
                  <c:v>39288</c:v>
                </c:pt>
                <c:pt idx="206">
                  <c:v>39289</c:v>
                </c:pt>
                <c:pt idx="207">
                  <c:v>39290</c:v>
                </c:pt>
                <c:pt idx="208">
                  <c:v>39291</c:v>
                </c:pt>
                <c:pt idx="209">
                  <c:v>39292</c:v>
                </c:pt>
                <c:pt idx="210">
                  <c:v>39293</c:v>
                </c:pt>
                <c:pt idx="211">
                  <c:v>39294</c:v>
                </c:pt>
                <c:pt idx="212">
                  <c:v>39295</c:v>
                </c:pt>
                <c:pt idx="213">
                  <c:v>39296</c:v>
                </c:pt>
                <c:pt idx="214">
                  <c:v>39297</c:v>
                </c:pt>
                <c:pt idx="215">
                  <c:v>39298</c:v>
                </c:pt>
                <c:pt idx="216">
                  <c:v>39299</c:v>
                </c:pt>
                <c:pt idx="217">
                  <c:v>39300</c:v>
                </c:pt>
                <c:pt idx="218">
                  <c:v>39301</c:v>
                </c:pt>
                <c:pt idx="219">
                  <c:v>39302</c:v>
                </c:pt>
                <c:pt idx="220">
                  <c:v>39303</c:v>
                </c:pt>
                <c:pt idx="221">
                  <c:v>39304</c:v>
                </c:pt>
                <c:pt idx="222">
                  <c:v>39305</c:v>
                </c:pt>
                <c:pt idx="223">
                  <c:v>39306</c:v>
                </c:pt>
                <c:pt idx="224">
                  <c:v>39307</c:v>
                </c:pt>
                <c:pt idx="225">
                  <c:v>39308</c:v>
                </c:pt>
                <c:pt idx="226">
                  <c:v>39309</c:v>
                </c:pt>
                <c:pt idx="227">
                  <c:v>39310</c:v>
                </c:pt>
                <c:pt idx="228">
                  <c:v>39311</c:v>
                </c:pt>
                <c:pt idx="229">
                  <c:v>39312</c:v>
                </c:pt>
                <c:pt idx="230">
                  <c:v>39313</c:v>
                </c:pt>
                <c:pt idx="231">
                  <c:v>39314</c:v>
                </c:pt>
                <c:pt idx="232">
                  <c:v>39315</c:v>
                </c:pt>
                <c:pt idx="233">
                  <c:v>39316</c:v>
                </c:pt>
                <c:pt idx="234">
                  <c:v>39317</c:v>
                </c:pt>
                <c:pt idx="235">
                  <c:v>39318</c:v>
                </c:pt>
                <c:pt idx="236">
                  <c:v>39319</c:v>
                </c:pt>
                <c:pt idx="237">
                  <c:v>39320</c:v>
                </c:pt>
                <c:pt idx="238">
                  <c:v>39321</c:v>
                </c:pt>
                <c:pt idx="239">
                  <c:v>39322</c:v>
                </c:pt>
                <c:pt idx="240">
                  <c:v>39323</c:v>
                </c:pt>
                <c:pt idx="241">
                  <c:v>39324</c:v>
                </c:pt>
                <c:pt idx="242">
                  <c:v>39325</c:v>
                </c:pt>
                <c:pt idx="243">
                  <c:v>39326</c:v>
                </c:pt>
                <c:pt idx="244">
                  <c:v>39327</c:v>
                </c:pt>
                <c:pt idx="245">
                  <c:v>39328</c:v>
                </c:pt>
                <c:pt idx="246">
                  <c:v>39329</c:v>
                </c:pt>
                <c:pt idx="247">
                  <c:v>39330</c:v>
                </c:pt>
                <c:pt idx="248">
                  <c:v>39331</c:v>
                </c:pt>
                <c:pt idx="249">
                  <c:v>39332</c:v>
                </c:pt>
                <c:pt idx="250">
                  <c:v>39333</c:v>
                </c:pt>
                <c:pt idx="251">
                  <c:v>39334</c:v>
                </c:pt>
                <c:pt idx="252">
                  <c:v>39335</c:v>
                </c:pt>
                <c:pt idx="253">
                  <c:v>39336</c:v>
                </c:pt>
                <c:pt idx="254">
                  <c:v>39337</c:v>
                </c:pt>
                <c:pt idx="255">
                  <c:v>39338</c:v>
                </c:pt>
                <c:pt idx="256">
                  <c:v>39339</c:v>
                </c:pt>
                <c:pt idx="257">
                  <c:v>39340</c:v>
                </c:pt>
                <c:pt idx="258">
                  <c:v>39341</c:v>
                </c:pt>
                <c:pt idx="259">
                  <c:v>39342</c:v>
                </c:pt>
                <c:pt idx="260">
                  <c:v>39343</c:v>
                </c:pt>
                <c:pt idx="261">
                  <c:v>39344</c:v>
                </c:pt>
                <c:pt idx="262">
                  <c:v>39345</c:v>
                </c:pt>
                <c:pt idx="263">
                  <c:v>39346</c:v>
                </c:pt>
                <c:pt idx="264">
                  <c:v>39347</c:v>
                </c:pt>
                <c:pt idx="265">
                  <c:v>39348</c:v>
                </c:pt>
                <c:pt idx="266">
                  <c:v>39349</c:v>
                </c:pt>
                <c:pt idx="267">
                  <c:v>39350</c:v>
                </c:pt>
                <c:pt idx="268">
                  <c:v>39351</c:v>
                </c:pt>
                <c:pt idx="269">
                  <c:v>39352</c:v>
                </c:pt>
                <c:pt idx="270">
                  <c:v>39353</c:v>
                </c:pt>
                <c:pt idx="271">
                  <c:v>39354</c:v>
                </c:pt>
                <c:pt idx="272">
                  <c:v>39355</c:v>
                </c:pt>
                <c:pt idx="273">
                  <c:v>39356</c:v>
                </c:pt>
                <c:pt idx="274">
                  <c:v>39357</c:v>
                </c:pt>
                <c:pt idx="275">
                  <c:v>39358</c:v>
                </c:pt>
                <c:pt idx="276">
                  <c:v>39359</c:v>
                </c:pt>
                <c:pt idx="277">
                  <c:v>39360</c:v>
                </c:pt>
                <c:pt idx="278">
                  <c:v>39361</c:v>
                </c:pt>
                <c:pt idx="279">
                  <c:v>39362</c:v>
                </c:pt>
                <c:pt idx="280">
                  <c:v>39363</c:v>
                </c:pt>
                <c:pt idx="281">
                  <c:v>39364</c:v>
                </c:pt>
                <c:pt idx="282">
                  <c:v>39365</c:v>
                </c:pt>
                <c:pt idx="283">
                  <c:v>39366</c:v>
                </c:pt>
                <c:pt idx="284">
                  <c:v>39367</c:v>
                </c:pt>
                <c:pt idx="285">
                  <c:v>39368</c:v>
                </c:pt>
                <c:pt idx="286">
                  <c:v>39369</c:v>
                </c:pt>
                <c:pt idx="287">
                  <c:v>39370</c:v>
                </c:pt>
                <c:pt idx="288">
                  <c:v>39371</c:v>
                </c:pt>
                <c:pt idx="289">
                  <c:v>39372</c:v>
                </c:pt>
                <c:pt idx="290">
                  <c:v>39373</c:v>
                </c:pt>
                <c:pt idx="291">
                  <c:v>39374</c:v>
                </c:pt>
                <c:pt idx="292">
                  <c:v>39375</c:v>
                </c:pt>
                <c:pt idx="293">
                  <c:v>39376</c:v>
                </c:pt>
                <c:pt idx="294">
                  <c:v>39377</c:v>
                </c:pt>
                <c:pt idx="295">
                  <c:v>39378</c:v>
                </c:pt>
                <c:pt idx="296">
                  <c:v>39379</c:v>
                </c:pt>
                <c:pt idx="297">
                  <c:v>39380</c:v>
                </c:pt>
                <c:pt idx="298">
                  <c:v>39381</c:v>
                </c:pt>
                <c:pt idx="299">
                  <c:v>39382</c:v>
                </c:pt>
                <c:pt idx="300">
                  <c:v>39383</c:v>
                </c:pt>
                <c:pt idx="301">
                  <c:v>39384</c:v>
                </c:pt>
                <c:pt idx="302">
                  <c:v>39385</c:v>
                </c:pt>
                <c:pt idx="303">
                  <c:v>39386</c:v>
                </c:pt>
                <c:pt idx="304">
                  <c:v>39387</c:v>
                </c:pt>
                <c:pt idx="305">
                  <c:v>39388</c:v>
                </c:pt>
                <c:pt idx="306">
                  <c:v>39389</c:v>
                </c:pt>
                <c:pt idx="307">
                  <c:v>39390</c:v>
                </c:pt>
                <c:pt idx="308">
                  <c:v>39391</c:v>
                </c:pt>
                <c:pt idx="309">
                  <c:v>39392</c:v>
                </c:pt>
                <c:pt idx="310">
                  <c:v>39393</c:v>
                </c:pt>
                <c:pt idx="311">
                  <c:v>39394</c:v>
                </c:pt>
                <c:pt idx="312">
                  <c:v>39395</c:v>
                </c:pt>
                <c:pt idx="313">
                  <c:v>39396</c:v>
                </c:pt>
                <c:pt idx="314">
                  <c:v>39397</c:v>
                </c:pt>
                <c:pt idx="315">
                  <c:v>39398</c:v>
                </c:pt>
                <c:pt idx="316">
                  <c:v>39399</c:v>
                </c:pt>
                <c:pt idx="317">
                  <c:v>39400</c:v>
                </c:pt>
                <c:pt idx="318">
                  <c:v>39401</c:v>
                </c:pt>
                <c:pt idx="319">
                  <c:v>39402</c:v>
                </c:pt>
                <c:pt idx="320">
                  <c:v>39403</c:v>
                </c:pt>
                <c:pt idx="321">
                  <c:v>39404</c:v>
                </c:pt>
                <c:pt idx="322">
                  <c:v>39405</c:v>
                </c:pt>
                <c:pt idx="323">
                  <c:v>39406</c:v>
                </c:pt>
                <c:pt idx="324">
                  <c:v>39407</c:v>
                </c:pt>
                <c:pt idx="325">
                  <c:v>39408</c:v>
                </c:pt>
                <c:pt idx="326">
                  <c:v>39409</c:v>
                </c:pt>
                <c:pt idx="327">
                  <c:v>39410</c:v>
                </c:pt>
                <c:pt idx="328">
                  <c:v>39411</c:v>
                </c:pt>
                <c:pt idx="329">
                  <c:v>39412</c:v>
                </c:pt>
                <c:pt idx="330">
                  <c:v>39413</c:v>
                </c:pt>
                <c:pt idx="331">
                  <c:v>39414</c:v>
                </c:pt>
                <c:pt idx="332">
                  <c:v>39415</c:v>
                </c:pt>
                <c:pt idx="333">
                  <c:v>39416</c:v>
                </c:pt>
                <c:pt idx="334">
                  <c:v>39417</c:v>
                </c:pt>
                <c:pt idx="335">
                  <c:v>39418</c:v>
                </c:pt>
                <c:pt idx="336">
                  <c:v>39419</c:v>
                </c:pt>
                <c:pt idx="337">
                  <c:v>39420</c:v>
                </c:pt>
                <c:pt idx="338">
                  <c:v>39421</c:v>
                </c:pt>
                <c:pt idx="339">
                  <c:v>39422</c:v>
                </c:pt>
                <c:pt idx="340">
                  <c:v>39423</c:v>
                </c:pt>
                <c:pt idx="341">
                  <c:v>39424</c:v>
                </c:pt>
                <c:pt idx="342">
                  <c:v>39425</c:v>
                </c:pt>
                <c:pt idx="343">
                  <c:v>39426</c:v>
                </c:pt>
                <c:pt idx="344">
                  <c:v>39427</c:v>
                </c:pt>
                <c:pt idx="345">
                  <c:v>39428</c:v>
                </c:pt>
                <c:pt idx="346">
                  <c:v>39429</c:v>
                </c:pt>
                <c:pt idx="347">
                  <c:v>39430</c:v>
                </c:pt>
                <c:pt idx="348">
                  <c:v>39431</c:v>
                </c:pt>
                <c:pt idx="349">
                  <c:v>39432</c:v>
                </c:pt>
                <c:pt idx="350">
                  <c:v>39433</c:v>
                </c:pt>
                <c:pt idx="351">
                  <c:v>39434</c:v>
                </c:pt>
                <c:pt idx="352">
                  <c:v>39435</c:v>
                </c:pt>
                <c:pt idx="353">
                  <c:v>39436</c:v>
                </c:pt>
                <c:pt idx="354">
                  <c:v>39437</c:v>
                </c:pt>
                <c:pt idx="355">
                  <c:v>39438</c:v>
                </c:pt>
                <c:pt idx="356">
                  <c:v>39439</c:v>
                </c:pt>
                <c:pt idx="357">
                  <c:v>39440</c:v>
                </c:pt>
                <c:pt idx="358">
                  <c:v>39441</c:v>
                </c:pt>
                <c:pt idx="359">
                  <c:v>39442</c:v>
                </c:pt>
                <c:pt idx="360">
                  <c:v>39443</c:v>
                </c:pt>
                <c:pt idx="361">
                  <c:v>39444</c:v>
                </c:pt>
                <c:pt idx="362">
                  <c:v>39445</c:v>
                </c:pt>
                <c:pt idx="363">
                  <c:v>39446</c:v>
                </c:pt>
                <c:pt idx="364">
                  <c:v>39447</c:v>
                </c:pt>
              </c:numCache>
            </c:numRef>
          </c:cat>
          <c:val>
            <c:numRef>
              <c:f>'2017'!$B$2:$B$366</c:f>
              <c:numCache>
                <c:formatCode>0.0</c:formatCode>
                <c:ptCount val="36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5.2</c:v>
                </c:pt>
                <c:pt idx="23">
                  <c:v>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0.4</c:v>
                </c:pt>
                <c:pt idx="28">
                  <c:v>0.9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3.2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5.4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7</c:v>
                </c:pt>
                <c:pt idx="56">
                  <c:v>0</c:v>
                </c:pt>
                <c:pt idx="57">
                  <c:v>0</c:v>
                </c:pt>
                <c:pt idx="58">
                  <c:v>6.8</c:v>
                </c:pt>
                <c:pt idx="59">
                  <c:v>5.2</c:v>
                </c:pt>
                <c:pt idx="60">
                  <c:v>0.5</c:v>
                </c:pt>
                <c:pt idx="61">
                  <c:v>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10.7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3.4</c:v>
                </c:pt>
                <c:pt idx="78">
                  <c:v>35</c:v>
                </c:pt>
                <c:pt idx="79">
                  <c:v>8</c:v>
                </c:pt>
                <c:pt idx="80">
                  <c:v>0</c:v>
                </c:pt>
                <c:pt idx="81">
                  <c:v>8.4</c:v>
                </c:pt>
                <c:pt idx="82">
                  <c:v>4.8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7</c:v>
                </c:pt>
                <c:pt idx="126">
                  <c:v>0</c:v>
                </c:pt>
                <c:pt idx="127">
                  <c:v>0</c:v>
                </c:pt>
                <c:pt idx="128">
                  <c:v>4.5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6.6</c:v>
                </c:pt>
                <c:pt idx="135">
                  <c:v>0</c:v>
                </c:pt>
                <c:pt idx="136">
                  <c:v>2.1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5.0999999999999996</c:v>
                </c:pt>
                <c:pt idx="148">
                  <c:v>7.8</c:v>
                </c:pt>
                <c:pt idx="149">
                  <c:v>2.2000000000000002</c:v>
                </c:pt>
                <c:pt idx="150">
                  <c:v>0</c:v>
                </c:pt>
                <c:pt idx="151">
                  <c:v>2.7</c:v>
                </c:pt>
                <c:pt idx="152">
                  <c:v>3.1</c:v>
                </c:pt>
                <c:pt idx="153">
                  <c:v>11.8</c:v>
                </c:pt>
                <c:pt idx="154">
                  <c:v>1.4</c:v>
                </c:pt>
                <c:pt idx="155">
                  <c:v>0</c:v>
                </c:pt>
                <c:pt idx="156">
                  <c:v>0.5</c:v>
                </c:pt>
                <c:pt idx="157">
                  <c:v>0.2</c:v>
                </c:pt>
                <c:pt idx="158">
                  <c:v>0.5</c:v>
                </c:pt>
                <c:pt idx="159">
                  <c:v>0</c:v>
                </c:pt>
                <c:pt idx="160">
                  <c:v>1.8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15</c:v>
                </c:pt>
                <c:pt idx="170">
                  <c:v>0</c:v>
                </c:pt>
                <c:pt idx="171">
                  <c:v>41</c:v>
                </c:pt>
                <c:pt idx="172">
                  <c:v>10</c:v>
                </c:pt>
                <c:pt idx="173">
                  <c:v>0.1</c:v>
                </c:pt>
                <c:pt idx="174">
                  <c:v>0</c:v>
                </c:pt>
                <c:pt idx="175">
                  <c:v>0</c:v>
                </c:pt>
                <c:pt idx="176">
                  <c:v>1.5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12.5</c:v>
                </c:pt>
                <c:pt idx="183">
                  <c:v>0</c:v>
                </c:pt>
                <c:pt idx="184">
                  <c:v>1.2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14.9</c:v>
                </c:pt>
                <c:pt idx="190">
                  <c:v>2.5</c:v>
                </c:pt>
                <c:pt idx="191">
                  <c:v>7.8</c:v>
                </c:pt>
                <c:pt idx="192">
                  <c:v>0</c:v>
                </c:pt>
                <c:pt idx="193">
                  <c:v>2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0.8</c:v>
                </c:pt>
                <c:pt idx="209">
                  <c:v>0</c:v>
                </c:pt>
                <c:pt idx="210">
                  <c:v>7.8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7.8</c:v>
                </c:pt>
                <c:pt idx="219">
                  <c:v>0</c:v>
                </c:pt>
                <c:pt idx="220">
                  <c:v>0</c:v>
                </c:pt>
                <c:pt idx="221">
                  <c:v>1.8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6.6</c:v>
                </c:pt>
                <c:pt idx="229">
                  <c:v>0</c:v>
                </c:pt>
                <c:pt idx="230">
                  <c:v>0</c:v>
                </c:pt>
                <c:pt idx="231">
                  <c:v>24.5</c:v>
                </c:pt>
                <c:pt idx="232">
                  <c:v>0</c:v>
                </c:pt>
                <c:pt idx="233">
                  <c:v>4</c:v>
                </c:pt>
                <c:pt idx="234">
                  <c:v>3.3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0.2</c:v>
                </c:pt>
                <c:pt idx="241">
                  <c:v>0</c:v>
                </c:pt>
                <c:pt idx="242">
                  <c:v>0</c:v>
                </c:pt>
                <c:pt idx="243">
                  <c:v>0.5</c:v>
                </c:pt>
                <c:pt idx="244">
                  <c:v>0</c:v>
                </c:pt>
                <c:pt idx="245">
                  <c:v>0.7</c:v>
                </c:pt>
                <c:pt idx="246">
                  <c:v>0</c:v>
                </c:pt>
                <c:pt idx="247">
                  <c:v>46</c:v>
                </c:pt>
                <c:pt idx="248">
                  <c:v>9</c:v>
                </c:pt>
                <c:pt idx="249">
                  <c:v>33.4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7.2</c:v>
                </c:pt>
                <c:pt idx="254">
                  <c:v>0.5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3.6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6.1</c:v>
                </c:pt>
                <c:pt idx="270">
                  <c:v>17.5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4.5</c:v>
                </c:pt>
                <c:pt idx="276">
                  <c:v>1.1000000000000001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1.7</c:v>
                </c:pt>
                <c:pt idx="292">
                  <c:v>1.5</c:v>
                </c:pt>
                <c:pt idx="293">
                  <c:v>2.4</c:v>
                </c:pt>
                <c:pt idx="294">
                  <c:v>0</c:v>
                </c:pt>
                <c:pt idx="295">
                  <c:v>0</c:v>
                </c:pt>
                <c:pt idx="296">
                  <c:v>1.3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9.6</c:v>
                </c:pt>
                <c:pt idx="301">
                  <c:v>2.7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10.1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16.899999999999999</c:v>
                </c:pt>
                <c:pt idx="316">
                  <c:v>0.3</c:v>
                </c:pt>
                <c:pt idx="317">
                  <c:v>0</c:v>
                </c:pt>
                <c:pt idx="318">
                  <c:v>0</c:v>
                </c:pt>
                <c:pt idx="319">
                  <c:v>0.5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4.7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2.6</c:v>
                </c:pt>
                <c:pt idx="334">
                  <c:v>0</c:v>
                </c:pt>
                <c:pt idx="335">
                  <c:v>0</c:v>
                </c:pt>
                <c:pt idx="336">
                  <c:v>3.5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6</c:v>
                </c:pt>
                <c:pt idx="341">
                  <c:v>0</c:v>
                </c:pt>
                <c:pt idx="342">
                  <c:v>0</c:v>
                </c:pt>
                <c:pt idx="343">
                  <c:v>9.3000000000000007</c:v>
                </c:pt>
                <c:pt idx="344">
                  <c:v>5.3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380672"/>
        <c:axId val="104391040"/>
      </c:barChart>
      <c:dateAx>
        <c:axId val="104380672"/>
        <c:scaling>
          <c:orientation val="minMax"/>
          <c:max val="39447"/>
          <c:min val="3908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91040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439104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80672"/>
        <c:crosses val="autoZero"/>
        <c:crossBetween val="between"/>
        <c:majorUnit val="5"/>
        <c:minorUnit val="0.1500000000000000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 horizontalDpi="-2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Měsíční srážky v roce 2007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361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'2017'!$I$3:$I$14</c:f>
              <c:numCache>
                <c:formatCode>0.0</c:formatCode>
                <c:ptCount val="12"/>
                <c:pt idx="0">
                  <c:v>36.799999999999997</c:v>
                </c:pt>
                <c:pt idx="1">
                  <c:v>23.8</c:v>
                </c:pt>
                <c:pt idx="2">
                  <c:v>78</c:v>
                </c:pt>
                <c:pt idx="3">
                  <c:v>2</c:v>
                </c:pt>
                <c:pt idx="4">
                  <c:v>35.300000000000004</c:v>
                </c:pt>
                <c:pt idx="5">
                  <c:v>89.699999999999989</c:v>
                </c:pt>
                <c:pt idx="6">
                  <c:v>53.499999999999993</c:v>
                </c:pt>
                <c:pt idx="7">
                  <c:v>48.2</c:v>
                </c:pt>
                <c:pt idx="8">
                  <c:v>124.49999999999999</c:v>
                </c:pt>
                <c:pt idx="9">
                  <c:v>25.8</c:v>
                </c:pt>
                <c:pt idx="10">
                  <c:v>35.1</c:v>
                </c:pt>
                <c:pt idx="1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2880"/>
        <c:axId val="104044800"/>
      </c:barChart>
      <c:catAx>
        <c:axId val="10404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044800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4044800"/>
        <c:scaling>
          <c:orientation val="minMax"/>
          <c:max val="1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042880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2018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612E-2"/>
          <c:y val="0.11860189241218549"/>
          <c:w val="0.87996825575344673"/>
          <c:h val="0.78152404894766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'2018'!$A$2:$A$367</c:f>
              <c:numCache>
                <c:formatCode>m/d/yyyy</c:formatCode>
                <c:ptCount val="366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</c:numCache>
            </c:numRef>
          </c:cat>
          <c:val>
            <c:numRef>
              <c:f>'2018'!$B$2:$B$367</c:f>
              <c:numCache>
                <c:formatCode>0.0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8.3000000000000007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0.7</c:v>
                </c:pt>
                <c:pt idx="25">
                  <c:v>0</c:v>
                </c:pt>
                <c:pt idx="26">
                  <c:v>10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0.6</c:v>
                </c:pt>
                <c:pt idx="31">
                  <c:v>0</c:v>
                </c:pt>
                <c:pt idx="32">
                  <c:v>1.1000000000000001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1.1000000000000001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0</c:v>
                </c:pt>
                <c:pt idx="59">
                  <c:v>0</c:v>
                </c:pt>
                <c:pt idx="60">
                  <c:v>5</c:v>
                </c:pt>
                <c:pt idx="61">
                  <c:v>4.5</c:v>
                </c:pt>
                <c:pt idx="62">
                  <c:v>0.2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11.9</c:v>
                </c:pt>
                <c:pt idx="72">
                  <c:v>0</c:v>
                </c:pt>
                <c:pt idx="73">
                  <c:v>1.8</c:v>
                </c:pt>
                <c:pt idx="74">
                  <c:v>0</c:v>
                </c:pt>
                <c:pt idx="75">
                  <c:v>1.3</c:v>
                </c:pt>
                <c:pt idx="76">
                  <c:v>1.3</c:v>
                </c:pt>
                <c:pt idx="77">
                  <c:v>0</c:v>
                </c:pt>
                <c:pt idx="78">
                  <c:v>1.1000000000000001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18</c:v>
                </c:pt>
                <c:pt idx="84">
                  <c:v>0</c:v>
                </c:pt>
                <c:pt idx="85">
                  <c:v>0.2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1.8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</c:v>
                </c:pt>
                <c:pt idx="107">
                  <c:v>0</c:v>
                </c:pt>
                <c:pt idx="108">
                  <c:v>0</c:v>
                </c:pt>
                <c:pt idx="109">
                  <c:v>9.5</c:v>
                </c:pt>
                <c:pt idx="110">
                  <c:v>0</c:v>
                </c:pt>
                <c:pt idx="111">
                  <c:v>10.199999999999999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0.2</c:v>
                </c:pt>
                <c:pt idx="123">
                  <c:v>3.2</c:v>
                </c:pt>
                <c:pt idx="124">
                  <c:v>0</c:v>
                </c:pt>
                <c:pt idx="125">
                  <c:v>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14</c:v>
                </c:pt>
                <c:pt idx="139">
                  <c:v>1.5</c:v>
                </c:pt>
                <c:pt idx="140">
                  <c:v>13</c:v>
                </c:pt>
                <c:pt idx="141">
                  <c:v>9.6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14.4</c:v>
                </c:pt>
                <c:pt idx="156">
                  <c:v>0</c:v>
                </c:pt>
                <c:pt idx="157">
                  <c:v>0.6</c:v>
                </c:pt>
                <c:pt idx="158">
                  <c:v>0</c:v>
                </c:pt>
                <c:pt idx="159">
                  <c:v>4.5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4.7</c:v>
                </c:pt>
                <c:pt idx="176">
                  <c:v>13.8</c:v>
                </c:pt>
                <c:pt idx="177">
                  <c:v>9.4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7.3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1.2</c:v>
                </c:pt>
                <c:pt idx="186">
                  <c:v>0</c:v>
                </c:pt>
                <c:pt idx="187">
                  <c:v>0</c:v>
                </c:pt>
                <c:pt idx="188">
                  <c:v>2.2999999999999998</c:v>
                </c:pt>
                <c:pt idx="189">
                  <c:v>0</c:v>
                </c:pt>
                <c:pt idx="190">
                  <c:v>0.5</c:v>
                </c:pt>
                <c:pt idx="191">
                  <c:v>0</c:v>
                </c:pt>
                <c:pt idx="192">
                  <c:v>0</c:v>
                </c:pt>
                <c:pt idx="193">
                  <c:v>23.2</c:v>
                </c:pt>
                <c:pt idx="194">
                  <c:v>0.2</c:v>
                </c:pt>
                <c:pt idx="195">
                  <c:v>2.1</c:v>
                </c:pt>
                <c:pt idx="196">
                  <c:v>0</c:v>
                </c:pt>
                <c:pt idx="197">
                  <c:v>0</c:v>
                </c:pt>
                <c:pt idx="198">
                  <c:v>11.8</c:v>
                </c:pt>
                <c:pt idx="199">
                  <c:v>0</c:v>
                </c:pt>
                <c:pt idx="200">
                  <c:v>0</c:v>
                </c:pt>
                <c:pt idx="201">
                  <c:v>6.9</c:v>
                </c:pt>
                <c:pt idx="202">
                  <c:v>0</c:v>
                </c:pt>
                <c:pt idx="203">
                  <c:v>0</c:v>
                </c:pt>
                <c:pt idx="204">
                  <c:v>12.4</c:v>
                </c:pt>
                <c:pt idx="205">
                  <c:v>5.0999999999999996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1.3</c:v>
                </c:pt>
                <c:pt idx="215">
                  <c:v>0</c:v>
                </c:pt>
                <c:pt idx="216">
                  <c:v>2.5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3.6</c:v>
                </c:pt>
                <c:pt idx="228">
                  <c:v>26.5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0.2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20.399999999999999</c:v>
                </c:pt>
                <c:pt idx="259">
                  <c:v>0</c:v>
                </c:pt>
                <c:pt idx="260">
                  <c:v>3.7</c:v>
                </c:pt>
                <c:pt idx="261">
                  <c:v>0</c:v>
                </c:pt>
                <c:pt idx="262">
                  <c:v>0</c:v>
                </c:pt>
                <c:pt idx="263">
                  <c:v>2.9</c:v>
                </c:pt>
                <c:pt idx="264">
                  <c:v>0.5</c:v>
                </c:pt>
                <c:pt idx="265">
                  <c:v>0</c:v>
                </c:pt>
                <c:pt idx="266">
                  <c:v>0</c:v>
                </c:pt>
                <c:pt idx="267">
                  <c:v>2.2999999999999998</c:v>
                </c:pt>
                <c:pt idx="268">
                  <c:v>0.2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0.2</c:v>
                </c:pt>
                <c:pt idx="275">
                  <c:v>0</c:v>
                </c:pt>
                <c:pt idx="276">
                  <c:v>7.2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1.1000000000000001</c:v>
                </c:pt>
                <c:pt idx="288">
                  <c:v>0</c:v>
                </c:pt>
                <c:pt idx="289">
                  <c:v>8.5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11.3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0.2</c:v>
                </c:pt>
                <c:pt idx="324">
                  <c:v>0</c:v>
                </c:pt>
                <c:pt idx="325">
                  <c:v>4.3</c:v>
                </c:pt>
                <c:pt idx="326">
                  <c:v>0.4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0.8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0.6</c:v>
                </c:pt>
                <c:pt idx="338">
                  <c:v>0</c:v>
                </c:pt>
                <c:pt idx="339">
                  <c:v>0</c:v>
                </c:pt>
                <c:pt idx="340">
                  <c:v>1.9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2.7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28</c:v>
                </c:pt>
                <c:pt idx="353">
                  <c:v>0</c:v>
                </c:pt>
                <c:pt idx="354">
                  <c:v>0</c:v>
                </c:pt>
                <c:pt idx="355">
                  <c:v>1</c:v>
                </c:pt>
                <c:pt idx="356">
                  <c:v>0</c:v>
                </c:pt>
                <c:pt idx="357">
                  <c:v>0</c:v>
                </c:pt>
                <c:pt idx="358">
                  <c:v>1.5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925824"/>
        <c:axId val="104944384"/>
      </c:barChart>
      <c:dateAx>
        <c:axId val="104925824"/>
        <c:scaling>
          <c:orientation val="minMax"/>
          <c:max val="39813"/>
          <c:min val="3944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44384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4944384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25824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Měsíční srážky v roce 2008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416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'2018'!$I$3:$I$14</c:f>
              <c:numCache>
                <c:formatCode>0.0</c:formatCode>
                <c:ptCount val="12"/>
                <c:pt idx="0">
                  <c:v>25</c:v>
                </c:pt>
                <c:pt idx="1">
                  <c:v>7.2</c:v>
                </c:pt>
                <c:pt idx="2">
                  <c:v>45.300000000000011</c:v>
                </c:pt>
                <c:pt idx="3">
                  <c:v>31.1</c:v>
                </c:pt>
                <c:pt idx="4">
                  <c:v>43.5</c:v>
                </c:pt>
                <c:pt idx="5">
                  <c:v>54.699999999999996</c:v>
                </c:pt>
                <c:pt idx="6">
                  <c:v>65.699999999999989</c:v>
                </c:pt>
                <c:pt idx="7">
                  <c:v>34.1</c:v>
                </c:pt>
                <c:pt idx="8">
                  <c:v>36</c:v>
                </c:pt>
                <c:pt idx="9">
                  <c:v>17.200000000000003</c:v>
                </c:pt>
                <c:pt idx="10">
                  <c:v>20</c:v>
                </c:pt>
                <c:pt idx="11">
                  <c:v>35.700000000000003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1248"/>
        <c:axId val="104983168"/>
      </c:barChart>
      <c:catAx>
        <c:axId val="10498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83168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4983168"/>
        <c:scaling>
          <c:orientation val="minMax"/>
          <c:max val="1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81248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2019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612E-2"/>
          <c:y val="0.11860189241218549"/>
          <c:w val="0.87996825575344673"/>
          <c:h val="0.78152404894766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'2019'!$A$2:$A$366</c:f>
              <c:numCache>
                <c:formatCode>m/d/yyyy</c:formatCode>
                <c:ptCount val="365"/>
                <c:pt idx="0">
                  <c:v>39814</c:v>
                </c:pt>
                <c:pt idx="1">
                  <c:v>39815</c:v>
                </c:pt>
                <c:pt idx="2">
                  <c:v>39816</c:v>
                </c:pt>
                <c:pt idx="3">
                  <c:v>39817</c:v>
                </c:pt>
                <c:pt idx="4">
                  <c:v>39818</c:v>
                </c:pt>
                <c:pt idx="5">
                  <c:v>39819</c:v>
                </c:pt>
                <c:pt idx="6">
                  <c:v>39820</c:v>
                </c:pt>
                <c:pt idx="7">
                  <c:v>39821</c:v>
                </c:pt>
                <c:pt idx="8">
                  <c:v>39822</c:v>
                </c:pt>
                <c:pt idx="9">
                  <c:v>39823</c:v>
                </c:pt>
                <c:pt idx="10">
                  <c:v>39824</c:v>
                </c:pt>
                <c:pt idx="11">
                  <c:v>39825</c:v>
                </c:pt>
                <c:pt idx="12">
                  <c:v>39826</c:v>
                </c:pt>
                <c:pt idx="13">
                  <c:v>39827</c:v>
                </c:pt>
                <c:pt idx="14">
                  <c:v>39828</c:v>
                </c:pt>
                <c:pt idx="15">
                  <c:v>39829</c:v>
                </c:pt>
                <c:pt idx="16">
                  <c:v>39830</c:v>
                </c:pt>
                <c:pt idx="17">
                  <c:v>39831</c:v>
                </c:pt>
                <c:pt idx="18">
                  <c:v>39832</c:v>
                </c:pt>
                <c:pt idx="19">
                  <c:v>39833</c:v>
                </c:pt>
                <c:pt idx="20">
                  <c:v>39834</c:v>
                </c:pt>
                <c:pt idx="21">
                  <c:v>39835</c:v>
                </c:pt>
                <c:pt idx="22">
                  <c:v>39836</c:v>
                </c:pt>
                <c:pt idx="23">
                  <c:v>39837</c:v>
                </c:pt>
                <c:pt idx="24">
                  <c:v>39838</c:v>
                </c:pt>
                <c:pt idx="25">
                  <c:v>39839</c:v>
                </c:pt>
                <c:pt idx="26">
                  <c:v>39840</c:v>
                </c:pt>
                <c:pt idx="27">
                  <c:v>39841</c:v>
                </c:pt>
                <c:pt idx="28">
                  <c:v>39842</c:v>
                </c:pt>
                <c:pt idx="29">
                  <c:v>39843</c:v>
                </c:pt>
                <c:pt idx="30">
                  <c:v>39844</c:v>
                </c:pt>
                <c:pt idx="31">
                  <c:v>39845</c:v>
                </c:pt>
                <c:pt idx="32">
                  <c:v>39846</c:v>
                </c:pt>
                <c:pt idx="33">
                  <c:v>39847</c:v>
                </c:pt>
                <c:pt idx="34">
                  <c:v>39848</c:v>
                </c:pt>
                <c:pt idx="35">
                  <c:v>39849</c:v>
                </c:pt>
                <c:pt idx="36">
                  <c:v>39850</c:v>
                </c:pt>
                <c:pt idx="37">
                  <c:v>39851</c:v>
                </c:pt>
                <c:pt idx="38">
                  <c:v>39852</c:v>
                </c:pt>
                <c:pt idx="39">
                  <c:v>39853</c:v>
                </c:pt>
                <c:pt idx="40">
                  <c:v>39854</c:v>
                </c:pt>
                <c:pt idx="41">
                  <c:v>39855</c:v>
                </c:pt>
                <c:pt idx="42">
                  <c:v>39856</c:v>
                </c:pt>
                <c:pt idx="43">
                  <c:v>39857</c:v>
                </c:pt>
                <c:pt idx="44">
                  <c:v>39858</c:v>
                </c:pt>
                <c:pt idx="45">
                  <c:v>39859</c:v>
                </c:pt>
                <c:pt idx="46">
                  <c:v>39860</c:v>
                </c:pt>
                <c:pt idx="47">
                  <c:v>39861</c:v>
                </c:pt>
                <c:pt idx="48">
                  <c:v>39862</c:v>
                </c:pt>
                <c:pt idx="49">
                  <c:v>39863</c:v>
                </c:pt>
                <c:pt idx="50">
                  <c:v>39864</c:v>
                </c:pt>
                <c:pt idx="51">
                  <c:v>39865</c:v>
                </c:pt>
                <c:pt idx="52">
                  <c:v>39866</c:v>
                </c:pt>
                <c:pt idx="53">
                  <c:v>39867</c:v>
                </c:pt>
                <c:pt idx="54">
                  <c:v>39868</c:v>
                </c:pt>
                <c:pt idx="55">
                  <c:v>39869</c:v>
                </c:pt>
                <c:pt idx="56">
                  <c:v>39870</c:v>
                </c:pt>
                <c:pt idx="57">
                  <c:v>39871</c:v>
                </c:pt>
                <c:pt idx="58">
                  <c:v>39872</c:v>
                </c:pt>
                <c:pt idx="59">
                  <c:v>39873</c:v>
                </c:pt>
                <c:pt idx="60">
                  <c:v>39874</c:v>
                </c:pt>
                <c:pt idx="61">
                  <c:v>39875</c:v>
                </c:pt>
                <c:pt idx="62">
                  <c:v>39876</c:v>
                </c:pt>
                <c:pt idx="63">
                  <c:v>39877</c:v>
                </c:pt>
                <c:pt idx="64">
                  <c:v>39878</c:v>
                </c:pt>
                <c:pt idx="65">
                  <c:v>39879</c:v>
                </c:pt>
                <c:pt idx="66">
                  <c:v>39880</c:v>
                </c:pt>
                <c:pt idx="67">
                  <c:v>39881</c:v>
                </c:pt>
                <c:pt idx="68">
                  <c:v>39882</c:v>
                </c:pt>
                <c:pt idx="69">
                  <c:v>39883</c:v>
                </c:pt>
                <c:pt idx="70">
                  <c:v>39884</c:v>
                </c:pt>
                <c:pt idx="71">
                  <c:v>39885</c:v>
                </c:pt>
                <c:pt idx="72">
                  <c:v>39886</c:v>
                </c:pt>
                <c:pt idx="73">
                  <c:v>39887</c:v>
                </c:pt>
                <c:pt idx="74">
                  <c:v>39888</c:v>
                </c:pt>
                <c:pt idx="75">
                  <c:v>39889</c:v>
                </c:pt>
                <c:pt idx="76">
                  <c:v>39890</c:v>
                </c:pt>
                <c:pt idx="77">
                  <c:v>39891</c:v>
                </c:pt>
                <c:pt idx="78">
                  <c:v>39892</c:v>
                </c:pt>
                <c:pt idx="79">
                  <c:v>39893</c:v>
                </c:pt>
                <c:pt idx="80">
                  <c:v>39894</c:v>
                </c:pt>
                <c:pt idx="81">
                  <c:v>39895</c:v>
                </c:pt>
                <c:pt idx="82">
                  <c:v>39896</c:v>
                </c:pt>
                <c:pt idx="83">
                  <c:v>39897</c:v>
                </c:pt>
                <c:pt idx="84">
                  <c:v>39898</c:v>
                </c:pt>
                <c:pt idx="85">
                  <c:v>39899</c:v>
                </c:pt>
                <c:pt idx="86">
                  <c:v>39900</c:v>
                </c:pt>
                <c:pt idx="87">
                  <c:v>39901</c:v>
                </c:pt>
                <c:pt idx="88">
                  <c:v>39902</c:v>
                </c:pt>
                <c:pt idx="89">
                  <c:v>39903</c:v>
                </c:pt>
                <c:pt idx="90">
                  <c:v>39904</c:v>
                </c:pt>
                <c:pt idx="91">
                  <c:v>39905</c:v>
                </c:pt>
                <c:pt idx="92">
                  <c:v>39906</c:v>
                </c:pt>
                <c:pt idx="93">
                  <c:v>39907</c:v>
                </c:pt>
                <c:pt idx="94">
                  <c:v>39908</c:v>
                </c:pt>
                <c:pt idx="95">
                  <c:v>39909</c:v>
                </c:pt>
                <c:pt idx="96">
                  <c:v>39910</c:v>
                </c:pt>
                <c:pt idx="97">
                  <c:v>39911</c:v>
                </c:pt>
                <c:pt idx="98">
                  <c:v>39912</c:v>
                </c:pt>
                <c:pt idx="99">
                  <c:v>39913</c:v>
                </c:pt>
                <c:pt idx="100">
                  <c:v>39914</c:v>
                </c:pt>
                <c:pt idx="101">
                  <c:v>39915</c:v>
                </c:pt>
                <c:pt idx="102">
                  <c:v>39916</c:v>
                </c:pt>
                <c:pt idx="103">
                  <c:v>39917</c:v>
                </c:pt>
                <c:pt idx="104">
                  <c:v>39918</c:v>
                </c:pt>
                <c:pt idx="105">
                  <c:v>39919</c:v>
                </c:pt>
                <c:pt idx="106">
                  <c:v>39920</c:v>
                </c:pt>
                <c:pt idx="107">
                  <c:v>39921</c:v>
                </c:pt>
                <c:pt idx="108">
                  <c:v>39922</c:v>
                </c:pt>
                <c:pt idx="109">
                  <c:v>39923</c:v>
                </c:pt>
                <c:pt idx="110">
                  <c:v>39924</c:v>
                </c:pt>
                <c:pt idx="111">
                  <c:v>39925</c:v>
                </c:pt>
                <c:pt idx="112">
                  <c:v>39926</c:v>
                </c:pt>
                <c:pt idx="113">
                  <c:v>39927</c:v>
                </c:pt>
                <c:pt idx="114">
                  <c:v>39928</c:v>
                </c:pt>
                <c:pt idx="115">
                  <c:v>39929</c:v>
                </c:pt>
                <c:pt idx="116">
                  <c:v>39930</c:v>
                </c:pt>
                <c:pt idx="117">
                  <c:v>39931</c:v>
                </c:pt>
                <c:pt idx="118">
                  <c:v>39932</c:v>
                </c:pt>
                <c:pt idx="119">
                  <c:v>39933</c:v>
                </c:pt>
                <c:pt idx="120">
                  <c:v>39934</c:v>
                </c:pt>
                <c:pt idx="121">
                  <c:v>39935</c:v>
                </c:pt>
                <c:pt idx="122">
                  <c:v>39936</c:v>
                </c:pt>
                <c:pt idx="123">
                  <c:v>39937</c:v>
                </c:pt>
                <c:pt idx="124">
                  <c:v>39938</c:v>
                </c:pt>
                <c:pt idx="125">
                  <c:v>39939</c:v>
                </c:pt>
                <c:pt idx="126">
                  <c:v>39940</c:v>
                </c:pt>
                <c:pt idx="127">
                  <c:v>39941</c:v>
                </c:pt>
                <c:pt idx="128">
                  <c:v>39942</c:v>
                </c:pt>
                <c:pt idx="129">
                  <c:v>39943</c:v>
                </c:pt>
                <c:pt idx="130">
                  <c:v>39944</c:v>
                </c:pt>
                <c:pt idx="131">
                  <c:v>39945</c:v>
                </c:pt>
                <c:pt idx="132">
                  <c:v>39946</c:v>
                </c:pt>
                <c:pt idx="133">
                  <c:v>39947</c:v>
                </c:pt>
                <c:pt idx="134">
                  <c:v>39948</c:v>
                </c:pt>
                <c:pt idx="135">
                  <c:v>39949</c:v>
                </c:pt>
                <c:pt idx="136">
                  <c:v>39950</c:v>
                </c:pt>
                <c:pt idx="137">
                  <c:v>39951</c:v>
                </c:pt>
                <c:pt idx="138">
                  <c:v>39952</c:v>
                </c:pt>
                <c:pt idx="139">
                  <c:v>39953</c:v>
                </c:pt>
                <c:pt idx="140">
                  <c:v>39954</c:v>
                </c:pt>
                <c:pt idx="141">
                  <c:v>39955</c:v>
                </c:pt>
                <c:pt idx="142">
                  <c:v>39956</c:v>
                </c:pt>
                <c:pt idx="143">
                  <c:v>39957</c:v>
                </c:pt>
                <c:pt idx="144">
                  <c:v>39958</c:v>
                </c:pt>
                <c:pt idx="145">
                  <c:v>39959</c:v>
                </c:pt>
                <c:pt idx="146">
                  <c:v>39960</c:v>
                </c:pt>
                <c:pt idx="147">
                  <c:v>39961</c:v>
                </c:pt>
                <c:pt idx="148">
                  <c:v>39962</c:v>
                </c:pt>
                <c:pt idx="149">
                  <c:v>39963</c:v>
                </c:pt>
                <c:pt idx="150">
                  <c:v>39964</c:v>
                </c:pt>
                <c:pt idx="151">
                  <c:v>39965</c:v>
                </c:pt>
                <c:pt idx="152">
                  <c:v>39966</c:v>
                </c:pt>
                <c:pt idx="153">
                  <c:v>39967</c:v>
                </c:pt>
                <c:pt idx="154">
                  <c:v>39968</c:v>
                </c:pt>
                <c:pt idx="155">
                  <c:v>39969</c:v>
                </c:pt>
                <c:pt idx="156">
                  <c:v>39970</c:v>
                </c:pt>
                <c:pt idx="157">
                  <c:v>39971</c:v>
                </c:pt>
                <c:pt idx="158">
                  <c:v>39972</c:v>
                </c:pt>
                <c:pt idx="159">
                  <c:v>39973</c:v>
                </c:pt>
                <c:pt idx="160">
                  <c:v>39974</c:v>
                </c:pt>
                <c:pt idx="161">
                  <c:v>39975</c:v>
                </c:pt>
                <c:pt idx="162">
                  <c:v>39976</c:v>
                </c:pt>
                <c:pt idx="163">
                  <c:v>39977</c:v>
                </c:pt>
                <c:pt idx="164">
                  <c:v>39978</c:v>
                </c:pt>
                <c:pt idx="165">
                  <c:v>39979</c:v>
                </c:pt>
                <c:pt idx="166">
                  <c:v>39980</c:v>
                </c:pt>
                <c:pt idx="167">
                  <c:v>39981</c:v>
                </c:pt>
                <c:pt idx="168">
                  <c:v>39982</c:v>
                </c:pt>
                <c:pt idx="169">
                  <c:v>39983</c:v>
                </c:pt>
                <c:pt idx="170">
                  <c:v>39984</c:v>
                </c:pt>
                <c:pt idx="171">
                  <c:v>39985</c:v>
                </c:pt>
                <c:pt idx="172">
                  <c:v>39986</c:v>
                </c:pt>
                <c:pt idx="173">
                  <c:v>39987</c:v>
                </c:pt>
                <c:pt idx="174">
                  <c:v>39988</c:v>
                </c:pt>
                <c:pt idx="175">
                  <c:v>39989</c:v>
                </c:pt>
                <c:pt idx="176">
                  <c:v>39990</c:v>
                </c:pt>
                <c:pt idx="177">
                  <c:v>39991</c:v>
                </c:pt>
                <c:pt idx="178">
                  <c:v>39992</c:v>
                </c:pt>
                <c:pt idx="179">
                  <c:v>39993</c:v>
                </c:pt>
                <c:pt idx="180">
                  <c:v>39994</c:v>
                </c:pt>
                <c:pt idx="181">
                  <c:v>39995</c:v>
                </c:pt>
                <c:pt idx="182">
                  <c:v>39996</c:v>
                </c:pt>
                <c:pt idx="183">
                  <c:v>39997</c:v>
                </c:pt>
                <c:pt idx="184">
                  <c:v>39998</c:v>
                </c:pt>
                <c:pt idx="185">
                  <c:v>39999</c:v>
                </c:pt>
                <c:pt idx="186">
                  <c:v>40000</c:v>
                </c:pt>
                <c:pt idx="187">
                  <c:v>40001</c:v>
                </c:pt>
                <c:pt idx="188">
                  <c:v>40002</c:v>
                </c:pt>
                <c:pt idx="189">
                  <c:v>40003</c:v>
                </c:pt>
                <c:pt idx="190">
                  <c:v>40004</c:v>
                </c:pt>
                <c:pt idx="191">
                  <c:v>40005</c:v>
                </c:pt>
                <c:pt idx="192">
                  <c:v>40006</c:v>
                </c:pt>
                <c:pt idx="193">
                  <c:v>40007</c:v>
                </c:pt>
                <c:pt idx="194">
                  <c:v>40008</c:v>
                </c:pt>
                <c:pt idx="195">
                  <c:v>40009</c:v>
                </c:pt>
                <c:pt idx="196">
                  <c:v>40010</c:v>
                </c:pt>
                <c:pt idx="197">
                  <c:v>40011</c:v>
                </c:pt>
                <c:pt idx="198">
                  <c:v>40012</c:v>
                </c:pt>
                <c:pt idx="199">
                  <c:v>40013</c:v>
                </c:pt>
                <c:pt idx="200">
                  <c:v>40014</c:v>
                </c:pt>
                <c:pt idx="201">
                  <c:v>40015</c:v>
                </c:pt>
                <c:pt idx="202">
                  <c:v>40016</c:v>
                </c:pt>
                <c:pt idx="203">
                  <c:v>40017</c:v>
                </c:pt>
                <c:pt idx="204">
                  <c:v>40018</c:v>
                </c:pt>
                <c:pt idx="205">
                  <c:v>40019</c:v>
                </c:pt>
                <c:pt idx="206">
                  <c:v>40020</c:v>
                </c:pt>
                <c:pt idx="207">
                  <c:v>40021</c:v>
                </c:pt>
                <c:pt idx="208">
                  <c:v>40022</c:v>
                </c:pt>
                <c:pt idx="209">
                  <c:v>40023</c:v>
                </c:pt>
                <c:pt idx="210">
                  <c:v>40024</c:v>
                </c:pt>
                <c:pt idx="211">
                  <c:v>40025</c:v>
                </c:pt>
                <c:pt idx="212">
                  <c:v>40026</c:v>
                </c:pt>
                <c:pt idx="213">
                  <c:v>40027</c:v>
                </c:pt>
                <c:pt idx="214">
                  <c:v>40028</c:v>
                </c:pt>
                <c:pt idx="215">
                  <c:v>40029</c:v>
                </c:pt>
                <c:pt idx="216">
                  <c:v>40030</c:v>
                </c:pt>
                <c:pt idx="217">
                  <c:v>40031</c:v>
                </c:pt>
                <c:pt idx="218">
                  <c:v>40032</c:v>
                </c:pt>
                <c:pt idx="219">
                  <c:v>40033</c:v>
                </c:pt>
                <c:pt idx="220">
                  <c:v>40034</c:v>
                </c:pt>
                <c:pt idx="221">
                  <c:v>40035</c:v>
                </c:pt>
                <c:pt idx="222">
                  <c:v>40036</c:v>
                </c:pt>
                <c:pt idx="223">
                  <c:v>40037</c:v>
                </c:pt>
                <c:pt idx="224">
                  <c:v>40038</c:v>
                </c:pt>
                <c:pt idx="225">
                  <c:v>40039</c:v>
                </c:pt>
                <c:pt idx="226">
                  <c:v>40040</c:v>
                </c:pt>
                <c:pt idx="227">
                  <c:v>40041</c:v>
                </c:pt>
                <c:pt idx="228">
                  <c:v>40042</c:v>
                </c:pt>
                <c:pt idx="229">
                  <c:v>40043</c:v>
                </c:pt>
                <c:pt idx="230">
                  <c:v>40044</c:v>
                </c:pt>
                <c:pt idx="231">
                  <c:v>40045</c:v>
                </c:pt>
                <c:pt idx="232">
                  <c:v>40046</c:v>
                </c:pt>
                <c:pt idx="233">
                  <c:v>40047</c:v>
                </c:pt>
                <c:pt idx="234">
                  <c:v>40048</c:v>
                </c:pt>
                <c:pt idx="235">
                  <c:v>40049</c:v>
                </c:pt>
                <c:pt idx="236">
                  <c:v>40050</c:v>
                </c:pt>
                <c:pt idx="237">
                  <c:v>40051</c:v>
                </c:pt>
                <c:pt idx="238">
                  <c:v>40052</c:v>
                </c:pt>
                <c:pt idx="239">
                  <c:v>40053</c:v>
                </c:pt>
                <c:pt idx="240">
                  <c:v>40054</c:v>
                </c:pt>
                <c:pt idx="241">
                  <c:v>40055</c:v>
                </c:pt>
                <c:pt idx="242">
                  <c:v>40056</c:v>
                </c:pt>
                <c:pt idx="243">
                  <c:v>40057</c:v>
                </c:pt>
                <c:pt idx="244">
                  <c:v>40058</c:v>
                </c:pt>
                <c:pt idx="245">
                  <c:v>40059</c:v>
                </c:pt>
                <c:pt idx="246">
                  <c:v>40060</c:v>
                </c:pt>
                <c:pt idx="247">
                  <c:v>40061</c:v>
                </c:pt>
                <c:pt idx="248">
                  <c:v>40062</c:v>
                </c:pt>
                <c:pt idx="249">
                  <c:v>40063</c:v>
                </c:pt>
                <c:pt idx="250">
                  <c:v>40064</c:v>
                </c:pt>
                <c:pt idx="251">
                  <c:v>40065</c:v>
                </c:pt>
                <c:pt idx="252">
                  <c:v>40066</c:v>
                </c:pt>
                <c:pt idx="253">
                  <c:v>40067</c:v>
                </c:pt>
                <c:pt idx="254">
                  <c:v>40068</c:v>
                </c:pt>
                <c:pt idx="255">
                  <c:v>40069</c:v>
                </c:pt>
                <c:pt idx="256">
                  <c:v>40070</c:v>
                </c:pt>
                <c:pt idx="257">
                  <c:v>40071</c:v>
                </c:pt>
                <c:pt idx="258">
                  <c:v>40072</c:v>
                </c:pt>
                <c:pt idx="259">
                  <c:v>40073</c:v>
                </c:pt>
                <c:pt idx="260">
                  <c:v>40074</c:v>
                </c:pt>
                <c:pt idx="261">
                  <c:v>40075</c:v>
                </c:pt>
                <c:pt idx="262">
                  <c:v>40076</c:v>
                </c:pt>
                <c:pt idx="263">
                  <c:v>40077</c:v>
                </c:pt>
                <c:pt idx="264">
                  <c:v>40078</c:v>
                </c:pt>
                <c:pt idx="265">
                  <c:v>40079</c:v>
                </c:pt>
                <c:pt idx="266">
                  <c:v>40080</c:v>
                </c:pt>
                <c:pt idx="267">
                  <c:v>40081</c:v>
                </c:pt>
                <c:pt idx="268">
                  <c:v>40082</c:v>
                </c:pt>
                <c:pt idx="269">
                  <c:v>40083</c:v>
                </c:pt>
                <c:pt idx="270">
                  <c:v>40084</c:v>
                </c:pt>
                <c:pt idx="271">
                  <c:v>40085</c:v>
                </c:pt>
                <c:pt idx="272">
                  <c:v>40086</c:v>
                </c:pt>
                <c:pt idx="273">
                  <c:v>40087</c:v>
                </c:pt>
                <c:pt idx="274">
                  <c:v>40088</c:v>
                </c:pt>
                <c:pt idx="275">
                  <c:v>40089</c:v>
                </c:pt>
                <c:pt idx="276">
                  <c:v>40090</c:v>
                </c:pt>
                <c:pt idx="277">
                  <c:v>40091</c:v>
                </c:pt>
                <c:pt idx="278">
                  <c:v>40092</c:v>
                </c:pt>
                <c:pt idx="279">
                  <c:v>40093</c:v>
                </c:pt>
                <c:pt idx="280">
                  <c:v>40094</c:v>
                </c:pt>
                <c:pt idx="281">
                  <c:v>40095</c:v>
                </c:pt>
                <c:pt idx="282">
                  <c:v>40096</c:v>
                </c:pt>
                <c:pt idx="283">
                  <c:v>40097</c:v>
                </c:pt>
                <c:pt idx="284">
                  <c:v>40098</c:v>
                </c:pt>
                <c:pt idx="285">
                  <c:v>40099</c:v>
                </c:pt>
                <c:pt idx="286">
                  <c:v>40100</c:v>
                </c:pt>
                <c:pt idx="287">
                  <c:v>40101</c:v>
                </c:pt>
                <c:pt idx="288">
                  <c:v>40102</c:v>
                </c:pt>
                <c:pt idx="289">
                  <c:v>40103</c:v>
                </c:pt>
                <c:pt idx="290">
                  <c:v>40104</c:v>
                </c:pt>
                <c:pt idx="291">
                  <c:v>40105</c:v>
                </c:pt>
                <c:pt idx="292">
                  <c:v>40106</c:v>
                </c:pt>
                <c:pt idx="293">
                  <c:v>40107</c:v>
                </c:pt>
                <c:pt idx="294">
                  <c:v>40108</c:v>
                </c:pt>
                <c:pt idx="295">
                  <c:v>40109</c:v>
                </c:pt>
                <c:pt idx="296">
                  <c:v>40110</c:v>
                </c:pt>
                <c:pt idx="297">
                  <c:v>40111</c:v>
                </c:pt>
                <c:pt idx="298">
                  <c:v>40112</c:v>
                </c:pt>
                <c:pt idx="299">
                  <c:v>40113</c:v>
                </c:pt>
                <c:pt idx="300">
                  <c:v>40114</c:v>
                </c:pt>
                <c:pt idx="301">
                  <c:v>40115</c:v>
                </c:pt>
                <c:pt idx="302">
                  <c:v>40116</c:v>
                </c:pt>
                <c:pt idx="303">
                  <c:v>40117</c:v>
                </c:pt>
                <c:pt idx="304">
                  <c:v>40118</c:v>
                </c:pt>
                <c:pt idx="305">
                  <c:v>40119</c:v>
                </c:pt>
                <c:pt idx="306">
                  <c:v>40120</c:v>
                </c:pt>
                <c:pt idx="307">
                  <c:v>40121</c:v>
                </c:pt>
                <c:pt idx="308">
                  <c:v>40122</c:v>
                </c:pt>
                <c:pt idx="309">
                  <c:v>40123</c:v>
                </c:pt>
                <c:pt idx="310">
                  <c:v>40124</c:v>
                </c:pt>
                <c:pt idx="311">
                  <c:v>40125</c:v>
                </c:pt>
                <c:pt idx="312">
                  <c:v>40126</c:v>
                </c:pt>
                <c:pt idx="313">
                  <c:v>40127</c:v>
                </c:pt>
                <c:pt idx="314">
                  <c:v>40128</c:v>
                </c:pt>
                <c:pt idx="315">
                  <c:v>40129</c:v>
                </c:pt>
                <c:pt idx="316">
                  <c:v>40130</c:v>
                </c:pt>
                <c:pt idx="317">
                  <c:v>40131</c:v>
                </c:pt>
                <c:pt idx="318">
                  <c:v>40132</c:v>
                </c:pt>
                <c:pt idx="319">
                  <c:v>40133</c:v>
                </c:pt>
                <c:pt idx="320">
                  <c:v>40134</c:v>
                </c:pt>
                <c:pt idx="321">
                  <c:v>40135</c:v>
                </c:pt>
                <c:pt idx="322">
                  <c:v>40136</c:v>
                </c:pt>
                <c:pt idx="323">
                  <c:v>40137</c:v>
                </c:pt>
                <c:pt idx="324">
                  <c:v>40138</c:v>
                </c:pt>
                <c:pt idx="325">
                  <c:v>40139</c:v>
                </c:pt>
                <c:pt idx="326">
                  <c:v>40140</c:v>
                </c:pt>
                <c:pt idx="327">
                  <c:v>40141</c:v>
                </c:pt>
                <c:pt idx="328">
                  <c:v>40142</c:v>
                </c:pt>
                <c:pt idx="329">
                  <c:v>40143</c:v>
                </c:pt>
                <c:pt idx="330">
                  <c:v>40144</c:v>
                </c:pt>
                <c:pt idx="331">
                  <c:v>40145</c:v>
                </c:pt>
                <c:pt idx="332">
                  <c:v>40146</c:v>
                </c:pt>
                <c:pt idx="333">
                  <c:v>40147</c:v>
                </c:pt>
                <c:pt idx="334">
                  <c:v>40148</c:v>
                </c:pt>
                <c:pt idx="335">
                  <c:v>40149</c:v>
                </c:pt>
                <c:pt idx="336">
                  <c:v>40150</c:v>
                </c:pt>
                <c:pt idx="337">
                  <c:v>40151</c:v>
                </c:pt>
                <c:pt idx="338">
                  <c:v>40152</c:v>
                </c:pt>
                <c:pt idx="339">
                  <c:v>40153</c:v>
                </c:pt>
                <c:pt idx="340">
                  <c:v>40154</c:v>
                </c:pt>
                <c:pt idx="341">
                  <c:v>40155</c:v>
                </c:pt>
                <c:pt idx="342">
                  <c:v>40156</c:v>
                </c:pt>
                <c:pt idx="343">
                  <c:v>40157</c:v>
                </c:pt>
                <c:pt idx="344">
                  <c:v>40158</c:v>
                </c:pt>
                <c:pt idx="345">
                  <c:v>40159</c:v>
                </c:pt>
                <c:pt idx="346">
                  <c:v>40160</c:v>
                </c:pt>
                <c:pt idx="347">
                  <c:v>40161</c:v>
                </c:pt>
                <c:pt idx="348">
                  <c:v>40162</c:v>
                </c:pt>
                <c:pt idx="349">
                  <c:v>40163</c:v>
                </c:pt>
                <c:pt idx="350">
                  <c:v>40164</c:v>
                </c:pt>
                <c:pt idx="351">
                  <c:v>40165</c:v>
                </c:pt>
                <c:pt idx="352">
                  <c:v>40166</c:v>
                </c:pt>
                <c:pt idx="353">
                  <c:v>40167</c:v>
                </c:pt>
                <c:pt idx="354">
                  <c:v>40168</c:v>
                </c:pt>
                <c:pt idx="355">
                  <c:v>40169</c:v>
                </c:pt>
                <c:pt idx="356">
                  <c:v>40170</c:v>
                </c:pt>
                <c:pt idx="357">
                  <c:v>40171</c:v>
                </c:pt>
                <c:pt idx="358">
                  <c:v>40172</c:v>
                </c:pt>
                <c:pt idx="359">
                  <c:v>40173</c:v>
                </c:pt>
                <c:pt idx="360">
                  <c:v>40174</c:v>
                </c:pt>
                <c:pt idx="361">
                  <c:v>40175</c:v>
                </c:pt>
                <c:pt idx="362">
                  <c:v>40176</c:v>
                </c:pt>
                <c:pt idx="363">
                  <c:v>40177</c:v>
                </c:pt>
                <c:pt idx="364">
                  <c:v>40178</c:v>
                </c:pt>
              </c:numCache>
            </c:numRef>
          </c:cat>
          <c:val>
            <c:numRef>
              <c:f>'2019'!$B$2:$B$366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4.4000000000000004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11.5</c:v>
                </c:pt>
                <c:pt idx="21">
                  <c:v>0</c:v>
                </c:pt>
                <c:pt idx="22">
                  <c:v>0</c:v>
                </c:pt>
                <c:pt idx="23">
                  <c:v>5.0999999999999996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1.4</c:v>
                </c:pt>
                <c:pt idx="29">
                  <c:v>0</c:v>
                </c:pt>
                <c:pt idx="30">
                  <c:v>0</c:v>
                </c:pt>
                <c:pt idx="31">
                  <c:v>2.1</c:v>
                </c:pt>
                <c:pt idx="32">
                  <c:v>1.5</c:v>
                </c:pt>
                <c:pt idx="33">
                  <c:v>1.1000000000000001</c:v>
                </c:pt>
                <c:pt idx="34">
                  <c:v>4.5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19.8</c:v>
                </c:pt>
                <c:pt idx="39">
                  <c:v>0</c:v>
                </c:pt>
                <c:pt idx="40">
                  <c:v>0</c:v>
                </c:pt>
                <c:pt idx="41">
                  <c:v>4.0999999999999996</c:v>
                </c:pt>
                <c:pt idx="42">
                  <c:v>0.4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13.8</c:v>
                </c:pt>
                <c:pt idx="47">
                  <c:v>0</c:v>
                </c:pt>
                <c:pt idx="48">
                  <c:v>0</c:v>
                </c:pt>
                <c:pt idx="49">
                  <c:v>0.3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  <c:pt idx="53">
                  <c:v>13.9</c:v>
                </c:pt>
                <c:pt idx="54">
                  <c:v>0</c:v>
                </c:pt>
                <c:pt idx="55">
                  <c:v>0</c:v>
                </c:pt>
                <c:pt idx="56">
                  <c:v>2.9</c:v>
                </c:pt>
                <c:pt idx="57">
                  <c:v>0.4</c:v>
                </c:pt>
                <c:pt idx="58">
                  <c:v>0</c:v>
                </c:pt>
                <c:pt idx="59">
                  <c:v>0</c:v>
                </c:pt>
                <c:pt idx="60">
                  <c:v>0.1</c:v>
                </c:pt>
                <c:pt idx="61">
                  <c:v>3.8</c:v>
                </c:pt>
                <c:pt idx="62">
                  <c:v>0</c:v>
                </c:pt>
                <c:pt idx="63">
                  <c:v>10.8</c:v>
                </c:pt>
                <c:pt idx="64">
                  <c:v>2</c:v>
                </c:pt>
                <c:pt idx="65">
                  <c:v>13.1</c:v>
                </c:pt>
                <c:pt idx="66">
                  <c:v>0</c:v>
                </c:pt>
                <c:pt idx="67">
                  <c:v>1.7</c:v>
                </c:pt>
                <c:pt idx="68">
                  <c:v>0</c:v>
                </c:pt>
                <c:pt idx="69">
                  <c:v>9.6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2.1</c:v>
                </c:pt>
                <c:pt idx="74">
                  <c:v>0</c:v>
                </c:pt>
                <c:pt idx="75">
                  <c:v>3.7</c:v>
                </c:pt>
                <c:pt idx="76">
                  <c:v>0</c:v>
                </c:pt>
                <c:pt idx="77">
                  <c:v>0.6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0.7</c:v>
                </c:pt>
                <c:pt idx="83">
                  <c:v>0.5</c:v>
                </c:pt>
                <c:pt idx="84">
                  <c:v>0</c:v>
                </c:pt>
                <c:pt idx="85">
                  <c:v>2.6</c:v>
                </c:pt>
                <c:pt idx="86">
                  <c:v>0.3</c:v>
                </c:pt>
                <c:pt idx="87">
                  <c:v>30.3</c:v>
                </c:pt>
                <c:pt idx="88">
                  <c:v>10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2.2000000000000002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0.2</c:v>
                </c:pt>
                <c:pt idx="125">
                  <c:v>2.1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0.7</c:v>
                </c:pt>
                <c:pt idx="132">
                  <c:v>0</c:v>
                </c:pt>
                <c:pt idx="133">
                  <c:v>7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6.8</c:v>
                </c:pt>
                <c:pt idx="139">
                  <c:v>0</c:v>
                </c:pt>
                <c:pt idx="140">
                  <c:v>0</c:v>
                </c:pt>
                <c:pt idx="141">
                  <c:v>0.2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2.6</c:v>
                </c:pt>
                <c:pt idx="148">
                  <c:v>0</c:v>
                </c:pt>
                <c:pt idx="149">
                  <c:v>18.100000000000001</c:v>
                </c:pt>
                <c:pt idx="150">
                  <c:v>2.7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2.5</c:v>
                </c:pt>
                <c:pt idx="160">
                  <c:v>4</c:v>
                </c:pt>
                <c:pt idx="161">
                  <c:v>3.8</c:v>
                </c:pt>
                <c:pt idx="162">
                  <c:v>0.4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11.5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15.7</c:v>
                </c:pt>
                <c:pt idx="171">
                  <c:v>0</c:v>
                </c:pt>
                <c:pt idx="172">
                  <c:v>26</c:v>
                </c:pt>
                <c:pt idx="173">
                  <c:v>2.6</c:v>
                </c:pt>
                <c:pt idx="174">
                  <c:v>37.299999999999997</c:v>
                </c:pt>
                <c:pt idx="175">
                  <c:v>0</c:v>
                </c:pt>
                <c:pt idx="176">
                  <c:v>0</c:v>
                </c:pt>
                <c:pt idx="177">
                  <c:v>0.1</c:v>
                </c:pt>
                <c:pt idx="178">
                  <c:v>0</c:v>
                </c:pt>
                <c:pt idx="179">
                  <c:v>2.1</c:v>
                </c:pt>
                <c:pt idx="180">
                  <c:v>2.9</c:v>
                </c:pt>
                <c:pt idx="181">
                  <c:v>0</c:v>
                </c:pt>
                <c:pt idx="182">
                  <c:v>7.5</c:v>
                </c:pt>
                <c:pt idx="183">
                  <c:v>0</c:v>
                </c:pt>
                <c:pt idx="184">
                  <c:v>0.1</c:v>
                </c:pt>
                <c:pt idx="185">
                  <c:v>0.2</c:v>
                </c:pt>
                <c:pt idx="186">
                  <c:v>12.2</c:v>
                </c:pt>
                <c:pt idx="187">
                  <c:v>0</c:v>
                </c:pt>
                <c:pt idx="188">
                  <c:v>32</c:v>
                </c:pt>
                <c:pt idx="189">
                  <c:v>0.6</c:v>
                </c:pt>
                <c:pt idx="190">
                  <c:v>2.1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1.3</c:v>
                </c:pt>
                <c:pt idx="196">
                  <c:v>0</c:v>
                </c:pt>
                <c:pt idx="197">
                  <c:v>0</c:v>
                </c:pt>
                <c:pt idx="198">
                  <c:v>16.3</c:v>
                </c:pt>
                <c:pt idx="199">
                  <c:v>0</c:v>
                </c:pt>
                <c:pt idx="200">
                  <c:v>1.8</c:v>
                </c:pt>
                <c:pt idx="201">
                  <c:v>0</c:v>
                </c:pt>
                <c:pt idx="202">
                  <c:v>2.7</c:v>
                </c:pt>
                <c:pt idx="203">
                  <c:v>3.7</c:v>
                </c:pt>
                <c:pt idx="204">
                  <c:v>0</c:v>
                </c:pt>
                <c:pt idx="205">
                  <c:v>10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8.1999999999999993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7.5</c:v>
                </c:pt>
                <c:pt idx="223">
                  <c:v>1.4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5.6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15.2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8.6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0.4</c:v>
                </c:pt>
                <c:pt idx="255">
                  <c:v>0</c:v>
                </c:pt>
                <c:pt idx="256">
                  <c:v>0</c:v>
                </c:pt>
                <c:pt idx="257">
                  <c:v>0.4</c:v>
                </c:pt>
                <c:pt idx="258">
                  <c:v>0</c:v>
                </c:pt>
                <c:pt idx="259">
                  <c:v>4.8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0.5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1.1000000000000001</c:v>
                </c:pt>
                <c:pt idx="279">
                  <c:v>0.8</c:v>
                </c:pt>
                <c:pt idx="280">
                  <c:v>0</c:v>
                </c:pt>
                <c:pt idx="281">
                  <c:v>4.0999999999999996</c:v>
                </c:pt>
                <c:pt idx="282">
                  <c:v>0</c:v>
                </c:pt>
                <c:pt idx="283">
                  <c:v>4.2</c:v>
                </c:pt>
                <c:pt idx="284">
                  <c:v>8.4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4.0999999999999996</c:v>
                </c:pt>
                <c:pt idx="289">
                  <c:v>2.7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1.8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4.2</c:v>
                </c:pt>
                <c:pt idx="302">
                  <c:v>0</c:v>
                </c:pt>
                <c:pt idx="303">
                  <c:v>0</c:v>
                </c:pt>
                <c:pt idx="304">
                  <c:v>0.2</c:v>
                </c:pt>
                <c:pt idx="305">
                  <c:v>0</c:v>
                </c:pt>
                <c:pt idx="306">
                  <c:v>12.2</c:v>
                </c:pt>
                <c:pt idx="307">
                  <c:v>11.9</c:v>
                </c:pt>
                <c:pt idx="308">
                  <c:v>0</c:v>
                </c:pt>
                <c:pt idx="309">
                  <c:v>0</c:v>
                </c:pt>
                <c:pt idx="310">
                  <c:v>4.4000000000000004</c:v>
                </c:pt>
                <c:pt idx="311">
                  <c:v>0</c:v>
                </c:pt>
                <c:pt idx="312">
                  <c:v>4.9000000000000004</c:v>
                </c:pt>
                <c:pt idx="313">
                  <c:v>0</c:v>
                </c:pt>
                <c:pt idx="314">
                  <c:v>22.6</c:v>
                </c:pt>
                <c:pt idx="315">
                  <c:v>5.9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0.8</c:v>
                </c:pt>
                <c:pt idx="322">
                  <c:v>0</c:v>
                </c:pt>
                <c:pt idx="323">
                  <c:v>0</c:v>
                </c:pt>
                <c:pt idx="324">
                  <c:v>0.2</c:v>
                </c:pt>
                <c:pt idx="325">
                  <c:v>0.2</c:v>
                </c:pt>
                <c:pt idx="326">
                  <c:v>3.3</c:v>
                </c:pt>
                <c:pt idx="327">
                  <c:v>0</c:v>
                </c:pt>
                <c:pt idx="328">
                  <c:v>4.0999999999999996</c:v>
                </c:pt>
                <c:pt idx="329">
                  <c:v>0</c:v>
                </c:pt>
                <c:pt idx="330">
                  <c:v>0</c:v>
                </c:pt>
                <c:pt idx="331">
                  <c:v>0.1</c:v>
                </c:pt>
                <c:pt idx="332">
                  <c:v>0</c:v>
                </c:pt>
                <c:pt idx="333">
                  <c:v>0</c:v>
                </c:pt>
                <c:pt idx="334">
                  <c:v>5.0999999999999996</c:v>
                </c:pt>
                <c:pt idx="335">
                  <c:v>0</c:v>
                </c:pt>
                <c:pt idx="336">
                  <c:v>0.1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2.1</c:v>
                </c:pt>
                <c:pt idx="341">
                  <c:v>4.8</c:v>
                </c:pt>
                <c:pt idx="342">
                  <c:v>8.5</c:v>
                </c:pt>
                <c:pt idx="343">
                  <c:v>3</c:v>
                </c:pt>
                <c:pt idx="344">
                  <c:v>0.3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</c:v>
                </c:pt>
                <c:pt idx="350">
                  <c:v>0</c:v>
                </c:pt>
                <c:pt idx="351">
                  <c:v>0</c:v>
                </c:pt>
                <c:pt idx="352">
                  <c:v>6.3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</c:v>
                </c:pt>
                <c:pt idx="357">
                  <c:v>0</c:v>
                </c:pt>
                <c:pt idx="358">
                  <c:v>2.9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3.9</c:v>
                </c:pt>
                <c:pt idx="36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5040896"/>
        <c:axId val="104481920"/>
      </c:barChart>
      <c:dateAx>
        <c:axId val="105040896"/>
        <c:scaling>
          <c:orientation val="minMax"/>
          <c:max val="40178"/>
          <c:min val="3981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481920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448192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040896"/>
        <c:crosses val="autoZero"/>
        <c:crossBetween val="between"/>
        <c:majorUnit val="5"/>
        <c:minorUnit val="0.1500000000000000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2010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361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'2010'!$I$3:$I$14</c:f>
              <c:numCache>
                <c:formatCode>0.0</c:formatCode>
                <c:ptCount val="12"/>
                <c:pt idx="0">
                  <c:v>84</c:v>
                </c:pt>
                <c:pt idx="1">
                  <c:v>30</c:v>
                </c:pt>
                <c:pt idx="2">
                  <c:v>13.400000000000002</c:v>
                </c:pt>
                <c:pt idx="3">
                  <c:v>63.800000000000011</c:v>
                </c:pt>
                <c:pt idx="4">
                  <c:v>153.80000000000001</c:v>
                </c:pt>
                <c:pt idx="5">
                  <c:v>90.1</c:v>
                </c:pt>
                <c:pt idx="6">
                  <c:v>104.6</c:v>
                </c:pt>
                <c:pt idx="7">
                  <c:v>146</c:v>
                </c:pt>
                <c:pt idx="8">
                  <c:v>59.7</c:v>
                </c:pt>
                <c:pt idx="9">
                  <c:v>17.5</c:v>
                </c:pt>
                <c:pt idx="10">
                  <c:v>44.5</c:v>
                </c:pt>
                <c:pt idx="11">
                  <c:v>27.7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56352"/>
        <c:axId val="101158272"/>
      </c:barChart>
      <c:catAx>
        <c:axId val="10115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58272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1158272"/>
        <c:scaling>
          <c:orientation val="minMax"/>
          <c:max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56352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2009</a:t>
            </a:r>
          </a:p>
        </c:rich>
      </c:tx>
      <c:layout>
        <c:manualLayout>
          <c:xMode val="edge"/>
          <c:yMode val="edge"/>
          <c:x val="0.39237899073120508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49021627188439E-2"/>
          <c:y val="8.7894006358193416E-2"/>
          <c:w val="0.90113285272914523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'2019'!$I$3:$I$14</c:f>
              <c:numCache>
                <c:formatCode>0.0</c:formatCode>
                <c:ptCount val="12"/>
                <c:pt idx="0">
                  <c:v>26</c:v>
                </c:pt>
                <c:pt idx="1">
                  <c:v>66.8</c:v>
                </c:pt>
                <c:pt idx="2">
                  <c:v>91.9</c:v>
                </c:pt>
                <c:pt idx="3">
                  <c:v>2.2000000000000002</c:v>
                </c:pt>
                <c:pt idx="4">
                  <c:v>40.400000000000006</c:v>
                </c:pt>
                <c:pt idx="5">
                  <c:v>108.89999999999999</c:v>
                </c:pt>
                <c:pt idx="6">
                  <c:v>90.5</c:v>
                </c:pt>
                <c:pt idx="7">
                  <c:v>38.5</c:v>
                </c:pt>
                <c:pt idx="8">
                  <c:v>14.899999999999999</c:v>
                </c:pt>
                <c:pt idx="9">
                  <c:v>31.400000000000002</c:v>
                </c:pt>
                <c:pt idx="10">
                  <c:v>70.799999999999983</c:v>
                </c:pt>
                <c:pt idx="11">
                  <c:v>39.699999999999996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71616"/>
        <c:axId val="103873536"/>
      </c:barChart>
      <c:catAx>
        <c:axId val="10387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39031925849639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73536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873536"/>
        <c:scaling>
          <c:orientation val="minMax"/>
          <c:max val="1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7161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2011</a:t>
            </a:r>
          </a:p>
        </c:rich>
      </c:tx>
      <c:layout>
        <c:manualLayout>
          <c:xMode val="edge"/>
          <c:yMode val="edge"/>
          <c:x val="0.40299656924906868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13908088942599E-2"/>
          <c:y val="0.1198503333849453"/>
          <c:w val="0.88839016297267293"/>
          <c:h val="0.780275607974904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'2011'!$A$2:$A$366</c:f>
              <c:numCache>
                <c:formatCode>m/d/yyyy</c:formatCode>
                <c:ptCount val="365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</c:numCache>
            </c:numRef>
          </c:cat>
          <c:val>
            <c:numRef>
              <c:f>'2011'!$B$2:$B$366</c:f>
              <c:numCache>
                <c:formatCode>0.0</c:formatCode>
                <c:ptCount val="365"/>
                <c:pt idx="0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  <c:pt idx="8">
                  <c:v>0</c:v>
                </c:pt>
                <c:pt idx="9">
                  <c:v>0</c:v>
                </c:pt>
                <c:pt idx="10">
                  <c:v>2.2999999999999998</c:v>
                </c:pt>
                <c:pt idx="11">
                  <c:v>0</c:v>
                </c:pt>
                <c:pt idx="12">
                  <c:v>11.2</c:v>
                </c:pt>
                <c:pt idx="13">
                  <c:v>1.3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4.4000000000000004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1.1000000000000001</c:v>
                </c:pt>
                <c:pt idx="24">
                  <c:v>0</c:v>
                </c:pt>
                <c:pt idx="25">
                  <c:v>12.5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1.9</c:v>
                </c:pt>
                <c:pt idx="42">
                  <c:v>0.3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1.5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6.2</c:v>
                </c:pt>
                <c:pt idx="75">
                  <c:v>9.1999999999999993</c:v>
                </c:pt>
                <c:pt idx="76">
                  <c:v>30</c:v>
                </c:pt>
                <c:pt idx="77">
                  <c:v>6.4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7.2</c:v>
                </c:pt>
                <c:pt idx="94">
                  <c:v>0.9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3.2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6.3</c:v>
                </c:pt>
                <c:pt idx="115">
                  <c:v>10.8</c:v>
                </c:pt>
                <c:pt idx="116">
                  <c:v>0</c:v>
                </c:pt>
                <c:pt idx="117">
                  <c:v>0.8</c:v>
                </c:pt>
                <c:pt idx="118">
                  <c:v>0</c:v>
                </c:pt>
                <c:pt idx="119">
                  <c:v>8.9</c:v>
                </c:pt>
                <c:pt idx="120">
                  <c:v>0</c:v>
                </c:pt>
                <c:pt idx="121">
                  <c:v>0</c:v>
                </c:pt>
                <c:pt idx="122">
                  <c:v>2.1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0.4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0</c:v>
                </c:pt>
                <c:pt idx="134">
                  <c:v>10.199999999999999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1.6</c:v>
                </c:pt>
                <c:pt idx="147">
                  <c:v>26.799999999999997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5.9</c:v>
                </c:pt>
                <c:pt idx="153">
                  <c:v>4.2</c:v>
                </c:pt>
                <c:pt idx="154">
                  <c:v>13</c:v>
                </c:pt>
                <c:pt idx="155">
                  <c:v>3.1</c:v>
                </c:pt>
                <c:pt idx="156">
                  <c:v>0</c:v>
                </c:pt>
                <c:pt idx="157">
                  <c:v>0</c:v>
                </c:pt>
                <c:pt idx="158">
                  <c:v>3.4</c:v>
                </c:pt>
                <c:pt idx="159">
                  <c:v>13.6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14.4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16.5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7.5</c:v>
                </c:pt>
                <c:pt idx="181">
                  <c:v>0</c:v>
                </c:pt>
                <c:pt idx="182">
                  <c:v>0</c:v>
                </c:pt>
                <c:pt idx="183">
                  <c:v>8</c:v>
                </c:pt>
                <c:pt idx="184">
                  <c:v>1.4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3.2</c:v>
                </c:pt>
                <c:pt idx="189">
                  <c:v>0</c:v>
                </c:pt>
                <c:pt idx="190">
                  <c:v>0</c:v>
                </c:pt>
                <c:pt idx="191">
                  <c:v>0.3</c:v>
                </c:pt>
                <c:pt idx="192">
                  <c:v>0</c:v>
                </c:pt>
                <c:pt idx="193">
                  <c:v>0</c:v>
                </c:pt>
                <c:pt idx="194">
                  <c:v>1.2</c:v>
                </c:pt>
                <c:pt idx="195">
                  <c:v>9.4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34</c:v>
                </c:pt>
                <c:pt idx="202">
                  <c:v>0</c:v>
                </c:pt>
                <c:pt idx="203">
                  <c:v>0</c:v>
                </c:pt>
                <c:pt idx="204">
                  <c:v>8.1</c:v>
                </c:pt>
                <c:pt idx="205">
                  <c:v>1.2</c:v>
                </c:pt>
                <c:pt idx="206">
                  <c:v>0.8</c:v>
                </c:pt>
                <c:pt idx="207">
                  <c:v>0.5</c:v>
                </c:pt>
                <c:pt idx="208">
                  <c:v>3.7</c:v>
                </c:pt>
                <c:pt idx="209">
                  <c:v>4.7</c:v>
                </c:pt>
                <c:pt idx="210">
                  <c:v>0</c:v>
                </c:pt>
                <c:pt idx="211">
                  <c:v>6.6</c:v>
                </c:pt>
                <c:pt idx="212">
                  <c:v>0.5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6.8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3.6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4.8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10.199999999999999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1.8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0.6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21.5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10.199999999999999</c:v>
                </c:pt>
                <c:pt idx="280">
                  <c:v>0.5</c:v>
                </c:pt>
                <c:pt idx="281">
                  <c:v>0</c:v>
                </c:pt>
                <c:pt idx="282">
                  <c:v>3.8</c:v>
                </c:pt>
                <c:pt idx="283">
                  <c:v>0</c:v>
                </c:pt>
                <c:pt idx="284">
                  <c:v>8.1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3.5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3.7</c:v>
                </c:pt>
                <c:pt idx="298">
                  <c:v>0.4</c:v>
                </c:pt>
                <c:pt idx="299">
                  <c:v>2.2000000000000002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0.8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0.1</c:v>
                </c:pt>
                <c:pt idx="335">
                  <c:v>0</c:v>
                </c:pt>
                <c:pt idx="336">
                  <c:v>0</c:v>
                </c:pt>
                <c:pt idx="337">
                  <c:v>0.6</c:v>
                </c:pt>
                <c:pt idx="338">
                  <c:v>0.6</c:v>
                </c:pt>
                <c:pt idx="339">
                  <c:v>0</c:v>
                </c:pt>
                <c:pt idx="340">
                  <c:v>2.2000000000000002</c:v>
                </c:pt>
                <c:pt idx="341">
                  <c:v>0</c:v>
                </c:pt>
                <c:pt idx="342">
                  <c:v>0</c:v>
                </c:pt>
                <c:pt idx="343">
                  <c:v>1.1000000000000001</c:v>
                </c:pt>
                <c:pt idx="344">
                  <c:v>0</c:v>
                </c:pt>
                <c:pt idx="345">
                  <c:v>0</c:v>
                </c:pt>
                <c:pt idx="346">
                  <c:v>2.2000000000000002</c:v>
                </c:pt>
                <c:pt idx="347">
                  <c:v>0</c:v>
                </c:pt>
                <c:pt idx="348">
                  <c:v>0</c:v>
                </c:pt>
                <c:pt idx="349">
                  <c:v>4.3</c:v>
                </c:pt>
                <c:pt idx="350">
                  <c:v>0</c:v>
                </c:pt>
                <c:pt idx="351">
                  <c:v>1.4</c:v>
                </c:pt>
                <c:pt idx="352">
                  <c:v>0</c:v>
                </c:pt>
                <c:pt idx="353">
                  <c:v>0</c:v>
                </c:pt>
                <c:pt idx="354">
                  <c:v>0.9</c:v>
                </c:pt>
                <c:pt idx="355">
                  <c:v>0</c:v>
                </c:pt>
                <c:pt idx="356">
                  <c:v>1.4</c:v>
                </c:pt>
                <c:pt idx="357">
                  <c:v>0.4</c:v>
                </c:pt>
                <c:pt idx="358">
                  <c:v>0</c:v>
                </c:pt>
                <c:pt idx="359">
                  <c:v>0</c:v>
                </c:pt>
                <c:pt idx="360">
                  <c:v>0.5</c:v>
                </c:pt>
                <c:pt idx="361">
                  <c:v>0</c:v>
                </c:pt>
                <c:pt idx="362">
                  <c:v>0</c:v>
                </c:pt>
                <c:pt idx="363">
                  <c:v>3.2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2879232"/>
        <c:axId val="102881152"/>
      </c:barChart>
      <c:dateAx>
        <c:axId val="10287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56183707373654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/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881152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2881152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1985018726591759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879232"/>
        <c:crosses val="autoZero"/>
        <c:crossBetween val="between"/>
        <c:majorUnit val="5"/>
        <c:minorUnit val="0.1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2011</a:t>
            </a:r>
          </a:p>
        </c:rich>
      </c:tx>
      <c:layout>
        <c:manualLayout>
          <c:xMode val="edge"/>
          <c:yMode val="edge"/>
          <c:x val="0.40038131553860823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69685414680667E-2"/>
          <c:y val="8.7894006358193361E-2"/>
          <c:w val="0.90848427073403237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'2011'!$I$3:$I$14</c:f>
              <c:numCache>
                <c:formatCode>0.0</c:formatCode>
                <c:ptCount val="12"/>
                <c:pt idx="0">
                  <c:v>36.6</c:v>
                </c:pt>
                <c:pt idx="1">
                  <c:v>7</c:v>
                </c:pt>
                <c:pt idx="2">
                  <c:v>54.4</c:v>
                </c:pt>
                <c:pt idx="3">
                  <c:v>38.1</c:v>
                </c:pt>
                <c:pt idx="4">
                  <c:v>43.3</c:v>
                </c:pt>
                <c:pt idx="5">
                  <c:v>81.599999999999994</c:v>
                </c:pt>
                <c:pt idx="6">
                  <c:v>83.1</c:v>
                </c:pt>
                <c:pt idx="7">
                  <c:v>25.9</c:v>
                </c:pt>
                <c:pt idx="8">
                  <c:v>23.9</c:v>
                </c:pt>
                <c:pt idx="9">
                  <c:v>32.4</c:v>
                </c:pt>
                <c:pt idx="10">
                  <c:v>0.8</c:v>
                </c:pt>
                <c:pt idx="11">
                  <c:v>18.900000000000002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4080"/>
        <c:axId val="101220352"/>
      </c:barChart>
      <c:catAx>
        <c:axId val="10121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28693994280266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220352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12203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4299332697807438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21408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2012</a:t>
            </a:r>
          </a:p>
        </c:rich>
      </c:tx>
      <c:layout>
        <c:manualLayout>
          <c:xMode val="edge"/>
          <c:yMode val="edge"/>
          <c:x val="0.40299656924906868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13908088942599E-2"/>
          <c:y val="0.1198503333849453"/>
          <c:w val="0.88839016297267293"/>
          <c:h val="0.780275607974904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'2012'!$A$2:$A$366</c:f>
              <c:numCache>
                <c:formatCode>m/d/yyyy</c:formatCode>
                <c:ptCount val="365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</c:numCache>
            </c:numRef>
          </c:cat>
          <c:val>
            <c:numRef>
              <c:f>'2012'!$B$2:$B$366</c:f>
              <c:numCache>
                <c:formatCode>0.0</c:formatCode>
                <c:ptCount val="365"/>
                <c:pt idx="0">
                  <c:v>1.6</c:v>
                </c:pt>
                <c:pt idx="1">
                  <c:v>0</c:v>
                </c:pt>
                <c:pt idx="2">
                  <c:v>2.5</c:v>
                </c:pt>
                <c:pt idx="3">
                  <c:v>1.9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1.9</c:v>
                </c:pt>
                <c:pt idx="8">
                  <c:v>0</c:v>
                </c:pt>
                <c:pt idx="9">
                  <c:v>2.2999999999999998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1.4</c:v>
                </c:pt>
                <c:pt idx="17">
                  <c:v>0</c:v>
                </c:pt>
                <c:pt idx="18">
                  <c:v>7.5</c:v>
                </c:pt>
                <c:pt idx="19">
                  <c:v>0.5</c:v>
                </c:pt>
                <c:pt idx="20">
                  <c:v>0</c:v>
                </c:pt>
                <c:pt idx="21">
                  <c:v>9.4</c:v>
                </c:pt>
                <c:pt idx="22">
                  <c:v>0.5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3.6</c:v>
                </c:pt>
                <c:pt idx="48">
                  <c:v>0</c:v>
                </c:pt>
                <c:pt idx="49">
                  <c:v>3.1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3.7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1.1000000000000001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1.9</c:v>
                </c:pt>
                <c:pt idx="95">
                  <c:v>0</c:v>
                </c:pt>
                <c:pt idx="96">
                  <c:v>0</c:v>
                </c:pt>
                <c:pt idx="97">
                  <c:v>0.6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3.1</c:v>
                </c:pt>
                <c:pt idx="103">
                  <c:v>0.6</c:v>
                </c:pt>
                <c:pt idx="104">
                  <c:v>0</c:v>
                </c:pt>
                <c:pt idx="105">
                  <c:v>0</c:v>
                </c:pt>
                <c:pt idx="106">
                  <c:v>7.5</c:v>
                </c:pt>
                <c:pt idx="107">
                  <c:v>3.3</c:v>
                </c:pt>
                <c:pt idx="108">
                  <c:v>0</c:v>
                </c:pt>
                <c:pt idx="109">
                  <c:v>4.2</c:v>
                </c:pt>
                <c:pt idx="110">
                  <c:v>4.3</c:v>
                </c:pt>
                <c:pt idx="111">
                  <c:v>0</c:v>
                </c:pt>
                <c:pt idx="112">
                  <c:v>0.3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3.4</c:v>
                </c:pt>
                <c:pt idx="126">
                  <c:v>0</c:v>
                </c:pt>
                <c:pt idx="127">
                  <c:v>1.9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1.4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0.2</c:v>
                </c:pt>
                <c:pt idx="142">
                  <c:v>9.1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3.8</c:v>
                </c:pt>
                <c:pt idx="149">
                  <c:v>0</c:v>
                </c:pt>
                <c:pt idx="150">
                  <c:v>0</c:v>
                </c:pt>
                <c:pt idx="151">
                  <c:v>0.2</c:v>
                </c:pt>
                <c:pt idx="152">
                  <c:v>9.3000000000000007</c:v>
                </c:pt>
                <c:pt idx="153">
                  <c:v>0</c:v>
                </c:pt>
                <c:pt idx="154">
                  <c:v>3</c:v>
                </c:pt>
                <c:pt idx="155">
                  <c:v>11.5</c:v>
                </c:pt>
                <c:pt idx="156">
                  <c:v>0.5</c:v>
                </c:pt>
                <c:pt idx="157">
                  <c:v>0</c:v>
                </c:pt>
                <c:pt idx="158">
                  <c:v>0.8</c:v>
                </c:pt>
                <c:pt idx="159">
                  <c:v>0</c:v>
                </c:pt>
                <c:pt idx="160">
                  <c:v>25.3</c:v>
                </c:pt>
                <c:pt idx="161">
                  <c:v>3.4</c:v>
                </c:pt>
                <c:pt idx="162">
                  <c:v>0</c:v>
                </c:pt>
                <c:pt idx="163">
                  <c:v>49.5</c:v>
                </c:pt>
                <c:pt idx="164">
                  <c:v>1.5</c:v>
                </c:pt>
                <c:pt idx="165">
                  <c:v>6.4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4.4000000000000004</c:v>
                </c:pt>
                <c:pt idx="173">
                  <c:v>2.2000000000000002</c:v>
                </c:pt>
                <c:pt idx="174">
                  <c:v>0</c:v>
                </c:pt>
                <c:pt idx="175">
                  <c:v>0</c:v>
                </c:pt>
                <c:pt idx="176">
                  <c:v>0.6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4.5</c:v>
                </c:pt>
                <c:pt idx="186">
                  <c:v>0</c:v>
                </c:pt>
                <c:pt idx="187">
                  <c:v>0.6</c:v>
                </c:pt>
                <c:pt idx="188">
                  <c:v>0</c:v>
                </c:pt>
                <c:pt idx="189">
                  <c:v>7.1</c:v>
                </c:pt>
                <c:pt idx="190">
                  <c:v>0.6</c:v>
                </c:pt>
                <c:pt idx="191">
                  <c:v>4</c:v>
                </c:pt>
                <c:pt idx="192">
                  <c:v>1.1000000000000001</c:v>
                </c:pt>
                <c:pt idx="193">
                  <c:v>0</c:v>
                </c:pt>
                <c:pt idx="194">
                  <c:v>3.1</c:v>
                </c:pt>
                <c:pt idx="195">
                  <c:v>1.7</c:v>
                </c:pt>
                <c:pt idx="196">
                  <c:v>0</c:v>
                </c:pt>
                <c:pt idx="197">
                  <c:v>2</c:v>
                </c:pt>
                <c:pt idx="198">
                  <c:v>4.4000000000000004</c:v>
                </c:pt>
                <c:pt idx="199">
                  <c:v>0</c:v>
                </c:pt>
                <c:pt idx="200">
                  <c:v>19</c:v>
                </c:pt>
                <c:pt idx="201">
                  <c:v>0</c:v>
                </c:pt>
                <c:pt idx="202">
                  <c:v>4.5999999999999996</c:v>
                </c:pt>
                <c:pt idx="203">
                  <c:v>17.2</c:v>
                </c:pt>
                <c:pt idx="204">
                  <c:v>0</c:v>
                </c:pt>
                <c:pt idx="205">
                  <c:v>0</c:v>
                </c:pt>
                <c:pt idx="206">
                  <c:v>26.7</c:v>
                </c:pt>
                <c:pt idx="207">
                  <c:v>2.2000000000000002</c:v>
                </c:pt>
                <c:pt idx="208">
                  <c:v>0</c:v>
                </c:pt>
                <c:pt idx="209">
                  <c:v>0</c:v>
                </c:pt>
                <c:pt idx="210">
                  <c:v>3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2.2999999999999998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0.3</c:v>
                </c:pt>
                <c:pt idx="235">
                  <c:v>0.5</c:v>
                </c:pt>
                <c:pt idx="236">
                  <c:v>3.9</c:v>
                </c:pt>
                <c:pt idx="237">
                  <c:v>2.7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21.2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19.600000000000001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6.3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0.2</c:v>
                </c:pt>
                <c:pt idx="269">
                  <c:v>0</c:v>
                </c:pt>
                <c:pt idx="270">
                  <c:v>0.2</c:v>
                </c:pt>
                <c:pt idx="271">
                  <c:v>0</c:v>
                </c:pt>
                <c:pt idx="272">
                  <c:v>0</c:v>
                </c:pt>
                <c:pt idx="273">
                  <c:v>0.6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15.7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0.8</c:v>
                </c:pt>
                <c:pt idx="287">
                  <c:v>0</c:v>
                </c:pt>
                <c:pt idx="288">
                  <c:v>0</c:v>
                </c:pt>
                <c:pt idx="289">
                  <c:v>22.3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13</c:v>
                </c:pt>
                <c:pt idx="301">
                  <c:v>3.2</c:v>
                </c:pt>
                <c:pt idx="302">
                  <c:v>0</c:v>
                </c:pt>
                <c:pt idx="303">
                  <c:v>2.6</c:v>
                </c:pt>
                <c:pt idx="304">
                  <c:v>0</c:v>
                </c:pt>
                <c:pt idx="305">
                  <c:v>2</c:v>
                </c:pt>
                <c:pt idx="306">
                  <c:v>0.9</c:v>
                </c:pt>
                <c:pt idx="307">
                  <c:v>0</c:v>
                </c:pt>
                <c:pt idx="308">
                  <c:v>0</c:v>
                </c:pt>
                <c:pt idx="309">
                  <c:v>6.9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0.9</c:v>
                </c:pt>
                <c:pt idx="314">
                  <c:v>0</c:v>
                </c:pt>
                <c:pt idx="315">
                  <c:v>0</c:v>
                </c:pt>
                <c:pt idx="316">
                  <c:v>1.8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1.9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2</c:v>
                </c:pt>
                <c:pt idx="339">
                  <c:v>0</c:v>
                </c:pt>
                <c:pt idx="340">
                  <c:v>1.4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3.9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9.6999999999999993</c:v>
                </c:pt>
                <c:pt idx="351">
                  <c:v>1.2</c:v>
                </c:pt>
                <c:pt idx="352">
                  <c:v>0</c:v>
                </c:pt>
                <c:pt idx="353">
                  <c:v>2.1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13.2</c:v>
                </c:pt>
                <c:pt idx="358">
                  <c:v>0</c:v>
                </c:pt>
                <c:pt idx="359">
                  <c:v>0.4</c:v>
                </c:pt>
                <c:pt idx="360">
                  <c:v>0</c:v>
                </c:pt>
                <c:pt idx="361">
                  <c:v>0</c:v>
                </c:pt>
                <c:pt idx="362">
                  <c:v>4.5999999999999996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559552"/>
        <c:axId val="103561472"/>
      </c:barChart>
      <c:dateAx>
        <c:axId val="103559552"/>
        <c:scaling>
          <c:orientation val="minMax"/>
          <c:max val="4127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56183707373654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/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61472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3561472"/>
        <c:scaling>
          <c:orientation val="minMax"/>
          <c:max val="6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1985018726591759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59552"/>
        <c:crosses val="autoZero"/>
        <c:crossBetween val="between"/>
        <c:majorUnit val="5"/>
        <c:minorUnit val="0.1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</a:t>
            </a:r>
            <a:r>
              <a:rPr lang="en-US"/>
              <a:t>1</a:t>
            </a:r>
            <a:r>
              <a:rPr lang="cs-CZ"/>
              <a:t>2</a:t>
            </a:r>
          </a:p>
        </c:rich>
      </c:tx>
      <c:layout>
        <c:manualLayout>
          <c:xMode val="edge"/>
          <c:yMode val="edge"/>
          <c:x val="0.40038131553860823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69685414680667E-2"/>
          <c:y val="8.7894006358193361E-2"/>
          <c:w val="0.90848427073403237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'2012'!$I$3:$I$14</c:f>
              <c:numCache>
                <c:formatCode>0.0</c:formatCode>
                <c:ptCount val="12"/>
                <c:pt idx="0">
                  <c:v>29.9</c:v>
                </c:pt>
                <c:pt idx="1">
                  <c:v>15.600000000000001</c:v>
                </c:pt>
                <c:pt idx="2">
                  <c:v>4.8000000000000007</c:v>
                </c:pt>
                <c:pt idx="3">
                  <c:v>25.8</c:v>
                </c:pt>
                <c:pt idx="4">
                  <c:v>20</c:v>
                </c:pt>
                <c:pt idx="5">
                  <c:v>118.40000000000002</c:v>
                </c:pt>
                <c:pt idx="6">
                  <c:v>101.80000000000001</c:v>
                </c:pt>
                <c:pt idx="7">
                  <c:v>9.6999999999999993</c:v>
                </c:pt>
                <c:pt idx="8">
                  <c:v>48.1</c:v>
                </c:pt>
                <c:pt idx="9">
                  <c:v>57.800000000000004</c:v>
                </c:pt>
                <c:pt idx="10">
                  <c:v>14.400000000000002</c:v>
                </c:pt>
                <c:pt idx="11">
                  <c:v>38.5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90144"/>
        <c:axId val="103223680"/>
      </c:barChart>
      <c:catAx>
        <c:axId val="10359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286939942802667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223680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22368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4299332697807438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90144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2013</a:t>
            </a:r>
          </a:p>
        </c:rich>
      </c:tx>
      <c:layout>
        <c:manualLayout>
          <c:xMode val="edge"/>
          <c:yMode val="edge"/>
          <c:x val="0.40299656924906868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13908088942599E-2"/>
          <c:y val="0.1198503333849453"/>
          <c:w val="0.88839016297267293"/>
          <c:h val="0.780275607974904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'2013'!$A$2:$A$366</c:f>
              <c:numCache>
                <c:formatCode>m/d/yyyy</c:formatCode>
                <c:ptCount val="36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41511</c:v>
                </c:pt>
                <c:pt idx="237">
                  <c:v>41512</c:v>
                </c:pt>
                <c:pt idx="238">
                  <c:v>41513</c:v>
                </c:pt>
                <c:pt idx="239">
                  <c:v>41514</c:v>
                </c:pt>
                <c:pt idx="240">
                  <c:v>41515</c:v>
                </c:pt>
                <c:pt idx="241">
                  <c:v>41516</c:v>
                </c:pt>
                <c:pt idx="242">
                  <c:v>41517</c:v>
                </c:pt>
                <c:pt idx="243">
                  <c:v>41518</c:v>
                </c:pt>
                <c:pt idx="244">
                  <c:v>41519</c:v>
                </c:pt>
                <c:pt idx="245">
                  <c:v>41520</c:v>
                </c:pt>
                <c:pt idx="246">
                  <c:v>41521</c:v>
                </c:pt>
                <c:pt idx="247">
                  <c:v>41522</c:v>
                </c:pt>
                <c:pt idx="248">
                  <c:v>41523</c:v>
                </c:pt>
                <c:pt idx="249">
                  <c:v>41524</c:v>
                </c:pt>
                <c:pt idx="250">
                  <c:v>41525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41531</c:v>
                </c:pt>
                <c:pt idx="257">
                  <c:v>41532</c:v>
                </c:pt>
                <c:pt idx="258">
                  <c:v>41533</c:v>
                </c:pt>
                <c:pt idx="259">
                  <c:v>41534</c:v>
                </c:pt>
                <c:pt idx="260">
                  <c:v>41535</c:v>
                </c:pt>
                <c:pt idx="261">
                  <c:v>41536</c:v>
                </c:pt>
                <c:pt idx="262">
                  <c:v>41537</c:v>
                </c:pt>
                <c:pt idx="263">
                  <c:v>41538</c:v>
                </c:pt>
                <c:pt idx="264">
                  <c:v>41539</c:v>
                </c:pt>
                <c:pt idx="265">
                  <c:v>41540</c:v>
                </c:pt>
                <c:pt idx="266">
                  <c:v>41541</c:v>
                </c:pt>
                <c:pt idx="267">
                  <c:v>41542</c:v>
                </c:pt>
                <c:pt idx="268">
                  <c:v>41543</c:v>
                </c:pt>
                <c:pt idx="269">
                  <c:v>41544</c:v>
                </c:pt>
                <c:pt idx="270">
                  <c:v>41545</c:v>
                </c:pt>
                <c:pt idx="271">
                  <c:v>41546</c:v>
                </c:pt>
                <c:pt idx="272">
                  <c:v>41547</c:v>
                </c:pt>
                <c:pt idx="273">
                  <c:v>41548</c:v>
                </c:pt>
                <c:pt idx="274">
                  <c:v>41549</c:v>
                </c:pt>
                <c:pt idx="275">
                  <c:v>41550</c:v>
                </c:pt>
                <c:pt idx="276">
                  <c:v>41551</c:v>
                </c:pt>
                <c:pt idx="277">
                  <c:v>41552</c:v>
                </c:pt>
                <c:pt idx="278">
                  <c:v>41553</c:v>
                </c:pt>
                <c:pt idx="279">
                  <c:v>41554</c:v>
                </c:pt>
                <c:pt idx="280">
                  <c:v>41555</c:v>
                </c:pt>
                <c:pt idx="281">
                  <c:v>41556</c:v>
                </c:pt>
                <c:pt idx="282">
                  <c:v>41557</c:v>
                </c:pt>
                <c:pt idx="283">
                  <c:v>41558</c:v>
                </c:pt>
                <c:pt idx="284">
                  <c:v>41559</c:v>
                </c:pt>
                <c:pt idx="285">
                  <c:v>41560</c:v>
                </c:pt>
                <c:pt idx="286">
                  <c:v>41561</c:v>
                </c:pt>
                <c:pt idx="287">
                  <c:v>41562</c:v>
                </c:pt>
                <c:pt idx="288">
                  <c:v>41563</c:v>
                </c:pt>
                <c:pt idx="289">
                  <c:v>41564</c:v>
                </c:pt>
                <c:pt idx="290">
                  <c:v>41565</c:v>
                </c:pt>
                <c:pt idx="291">
                  <c:v>41566</c:v>
                </c:pt>
                <c:pt idx="292">
                  <c:v>41567</c:v>
                </c:pt>
                <c:pt idx="293">
                  <c:v>41568</c:v>
                </c:pt>
                <c:pt idx="294">
                  <c:v>41569</c:v>
                </c:pt>
                <c:pt idx="295">
                  <c:v>41570</c:v>
                </c:pt>
                <c:pt idx="296">
                  <c:v>41571</c:v>
                </c:pt>
                <c:pt idx="297">
                  <c:v>41572</c:v>
                </c:pt>
                <c:pt idx="298">
                  <c:v>41573</c:v>
                </c:pt>
                <c:pt idx="299">
                  <c:v>41574</c:v>
                </c:pt>
                <c:pt idx="300">
                  <c:v>41575</c:v>
                </c:pt>
                <c:pt idx="301">
                  <c:v>41576</c:v>
                </c:pt>
                <c:pt idx="302">
                  <c:v>41577</c:v>
                </c:pt>
                <c:pt idx="303">
                  <c:v>41578</c:v>
                </c:pt>
                <c:pt idx="304">
                  <c:v>41579</c:v>
                </c:pt>
                <c:pt idx="305">
                  <c:v>41580</c:v>
                </c:pt>
                <c:pt idx="306">
                  <c:v>41581</c:v>
                </c:pt>
                <c:pt idx="307">
                  <c:v>41582</c:v>
                </c:pt>
                <c:pt idx="308">
                  <c:v>41583</c:v>
                </c:pt>
                <c:pt idx="309">
                  <c:v>41584</c:v>
                </c:pt>
                <c:pt idx="310">
                  <c:v>41585</c:v>
                </c:pt>
                <c:pt idx="311">
                  <c:v>41586</c:v>
                </c:pt>
                <c:pt idx="312">
                  <c:v>41587</c:v>
                </c:pt>
                <c:pt idx="313">
                  <c:v>41588</c:v>
                </c:pt>
                <c:pt idx="314">
                  <c:v>41589</c:v>
                </c:pt>
                <c:pt idx="315">
                  <c:v>41590</c:v>
                </c:pt>
                <c:pt idx="316">
                  <c:v>41591</c:v>
                </c:pt>
                <c:pt idx="317">
                  <c:v>41592</c:v>
                </c:pt>
                <c:pt idx="318">
                  <c:v>41593</c:v>
                </c:pt>
                <c:pt idx="319">
                  <c:v>41594</c:v>
                </c:pt>
                <c:pt idx="320">
                  <c:v>41595</c:v>
                </c:pt>
                <c:pt idx="321">
                  <c:v>41596</c:v>
                </c:pt>
                <c:pt idx="322">
                  <c:v>41597</c:v>
                </c:pt>
                <c:pt idx="323">
                  <c:v>41598</c:v>
                </c:pt>
                <c:pt idx="324">
                  <c:v>41599</c:v>
                </c:pt>
                <c:pt idx="325">
                  <c:v>41600</c:v>
                </c:pt>
                <c:pt idx="326">
                  <c:v>41601</c:v>
                </c:pt>
                <c:pt idx="327">
                  <c:v>41602</c:v>
                </c:pt>
                <c:pt idx="328">
                  <c:v>41603</c:v>
                </c:pt>
                <c:pt idx="329">
                  <c:v>41604</c:v>
                </c:pt>
                <c:pt idx="330">
                  <c:v>41605</c:v>
                </c:pt>
                <c:pt idx="331">
                  <c:v>41606</c:v>
                </c:pt>
                <c:pt idx="332">
                  <c:v>41607</c:v>
                </c:pt>
                <c:pt idx="333">
                  <c:v>41608</c:v>
                </c:pt>
                <c:pt idx="334">
                  <c:v>41609</c:v>
                </c:pt>
                <c:pt idx="335">
                  <c:v>41610</c:v>
                </c:pt>
                <c:pt idx="336">
                  <c:v>41611</c:v>
                </c:pt>
                <c:pt idx="337">
                  <c:v>41612</c:v>
                </c:pt>
                <c:pt idx="338">
                  <c:v>41613</c:v>
                </c:pt>
                <c:pt idx="339">
                  <c:v>41614</c:v>
                </c:pt>
                <c:pt idx="340">
                  <c:v>41615</c:v>
                </c:pt>
                <c:pt idx="341">
                  <c:v>41616</c:v>
                </c:pt>
                <c:pt idx="342">
                  <c:v>41617</c:v>
                </c:pt>
                <c:pt idx="343">
                  <c:v>41618</c:v>
                </c:pt>
                <c:pt idx="344">
                  <c:v>41619</c:v>
                </c:pt>
                <c:pt idx="345">
                  <c:v>41620</c:v>
                </c:pt>
                <c:pt idx="346">
                  <c:v>41621</c:v>
                </c:pt>
                <c:pt idx="347">
                  <c:v>41622</c:v>
                </c:pt>
                <c:pt idx="348">
                  <c:v>41623</c:v>
                </c:pt>
                <c:pt idx="349">
                  <c:v>41624</c:v>
                </c:pt>
                <c:pt idx="350">
                  <c:v>41625</c:v>
                </c:pt>
                <c:pt idx="351">
                  <c:v>41626</c:v>
                </c:pt>
                <c:pt idx="352">
                  <c:v>41627</c:v>
                </c:pt>
                <c:pt idx="353">
                  <c:v>41628</c:v>
                </c:pt>
                <c:pt idx="354">
                  <c:v>41629</c:v>
                </c:pt>
                <c:pt idx="355">
                  <c:v>41630</c:v>
                </c:pt>
                <c:pt idx="356">
                  <c:v>41631</c:v>
                </c:pt>
                <c:pt idx="357">
                  <c:v>41632</c:v>
                </c:pt>
                <c:pt idx="358">
                  <c:v>41633</c:v>
                </c:pt>
                <c:pt idx="359">
                  <c:v>41634</c:v>
                </c:pt>
                <c:pt idx="360">
                  <c:v>41635</c:v>
                </c:pt>
                <c:pt idx="361">
                  <c:v>41636</c:v>
                </c:pt>
                <c:pt idx="362">
                  <c:v>41637</c:v>
                </c:pt>
                <c:pt idx="363">
                  <c:v>41638</c:v>
                </c:pt>
                <c:pt idx="364">
                  <c:v>41639</c:v>
                </c:pt>
              </c:numCache>
            </c:numRef>
          </c:cat>
          <c:val>
            <c:numRef>
              <c:f>'2013'!$B$2:$B$366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6.9</c:v>
                </c:pt>
                <c:pt idx="7">
                  <c:v>5.6</c:v>
                </c:pt>
                <c:pt idx="8">
                  <c:v>0.9</c:v>
                </c:pt>
                <c:pt idx="9">
                  <c:v>4.2</c:v>
                </c:pt>
                <c:pt idx="10">
                  <c:v>2.6</c:v>
                </c:pt>
                <c:pt idx="11">
                  <c:v>0</c:v>
                </c:pt>
                <c:pt idx="12">
                  <c:v>0</c:v>
                </c:pt>
                <c:pt idx="13">
                  <c:v>4.8</c:v>
                </c:pt>
                <c:pt idx="14">
                  <c:v>0</c:v>
                </c:pt>
                <c:pt idx="15">
                  <c:v>0</c:v>
                </c:pt>
                <c:pt idx="16">
                  <c:v>4.3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0.4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4.0999999999999996</c:v>
                </c:pt>
                <c:pt idx="28">
                  <c:v>1.5</c:v>
                </c:pt>
                <c:pt idx="29">
                  <c:v>4.9000000000000004</c:v>
                </c:pt>
                <c:pt idx="30">
                  <c:v>0</c:v>
                </c:pt>
                <c:pt idx="31">
                  <c:v>0</c:v>
                </c:pt>
                <c:pt idx="32">
                  <c:v>1.2</c:v>
                </c:pt>
                <c:pt idx="33">
                  <c:v>0</c:v>
                </c:pt>
                <c:pt idx="34">
                  <c:v>1.7</c:v>
                </c:pt>
                <c:pt idx="35">
                  <c:v>2.8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</c:v>
                </c:pt>
                <c:pt idx="43">
                  <c:v>5.7</c:v>
                </c:pt>
                <c:pt idx="44">
                  <c:v>5</c:v>
                </c:pt>
                <c:pt idx="45">
                  <c:v>1.4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12.8</c:v>
                </c:pt>
                <c:pt idx="53">
                  <c:v>13.5</c:v>
                </c:pt>
                <c:pt idx="54">
                  <c:v>10.7</c:v>
                </c:pt>
                <c:pt idx="55">
                  <c:v>8.3000000000000007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0.4</c:v>
                </c:pt>
                <c:pt idx="70">
                  <c:v>0</c:v>
                </c:pt>
                <c:pt idx="71">
                  <c:v>0</c:v>
                </c:pt>
                <c:pt idx="72">
                  <c:v>1.6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11.3</c:v>
                </c:pt>
                <c:pt idx="77">
                  <c:v>0</c:v>
                </c:pt>
                <c:pt idx="78">
                  <c:v>0.6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3.9</c:v>
                </c:pt>
                <c:pt idx="84">
                  <c:v>5.6</c:v>
                </c:pt>
                <c:pt idx="85">
                  <c:v>0</c:v>
                </c:pt>
                <c:pt idx="86">
                  <c:v>0</c:v>
                </c:pt>
                <c:pt idx="87">
                  <c:v>4.8</c:v>
                </c:pt>
                <c:pt idx="88">
                  <c:v>0.2</c:v>
                </c:pt>
                <c:pt idx="89">
                  <c:v>29.8</c:v>
                </c:pt>
                <c:pt idx="90">
                  <c:v>0</c:v>
                </c:pt>
                <c:pt idx="91">
                  <c:v>0</c:v>
                </c:pt>
                <c:pt idx="92">
                  <c:v>9.3000000000000007</c:v>
                </c:pt>
                <c:pt idx="93">
                  <c:v>0</c:v>
                </c:pt>
                <c:pt idx="94">
                  <c:v>1.1000000000000001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1.5</c:v>
                </c:pt>
                <c:pt idx="100">
                  <c:v>0</c:v>
                </c:pt>
                <c:pt idx="101">
                  <c:v>0.7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1.3</c:v>
                </c:pt>
                <c:pt idx="109">
                  <c:v>2.6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6</c:v>
                </c:pt>
                <c:pt idx="122">
                  <c:v>8.4</c:v>
                </c:pt>
                <c:pt idx="123">
                  <c:v>0</c:v>
                </c:pt>
                <c:pt idx="124">
                  <c:v>8.6999999999999993</c:v>
                </c:pt>
                <c:pt idx="125">
                  <c:v>6.5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7.7</c:v>
                </c:pt>
                <c:pt idx="132">
                  <c:v>14.6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1.4</c:v>
                </c:pt>
                <c:pt idx="138">
                  <c:v>0</c:v>
                </c:pt>
                <c:pt idx="139">
                  <c:v>13.5</c:v>
                </c:pt>
                <c:pt idx="140">
                  <c:v>1.3</c:v>
                </c:pt>
                <c:pt idx="141">
                  <c:v>7.4</c:v>
                </c:pt>
                <c:pt idx="142">
                  <c:v>0</c:v>
                </c:pt>
                <c:pt idx="143">
                  <c:v>0</c:v>
                </c:pt>
                <c:pt idx="144">
                  <c:v>6.2</c:v>
                </c:pt>
                <c:pt idx="145">
                  <c:v>0</c:v>
                </c:pt>
                <c:pt idx="146">
                  <c:v>0</c:v>
                </c:pt>
                <c:pt idx="147">
                  <c:v>0.6</c:v>
                </c:pt>
                <c:pt idx="148">
                  <c:v>0</c:v>
                </c:pt>
                <c:pt idx="149">
                  <c:v>11.2</c:v>
                </c:pt>
                <c:pt idx="150">
                  <c:v>1.8</c:v>
                </c:pt>
                <c:pt idx="151">
                  <c:v>6.2</c:v>
                </c:pt>
                <c:pt idx="152">
                  <c:v>0.8</c:v>
                </c:pt>
                <c:pt idx="153">
                  <c:v>16.3</c:v>
                </c:pt>
                <c:pt idx="154">
                  <c:v>7.2</c:v>
                </c:pt>
                <c:pt idx="155">
                  <c:v>1.1000000000000001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18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0.4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5.6</c:v>
                </c:pt>
                <c:pt idx="173">
                  <c:v>0</c:v>
                </c:pt>
                <c:pt idx="174">
                  <c:v>22.5</c:v>
                </c:pt>
                <c:pt idx="175">
                  <c:v>51.9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5.4</c:v>
                </c:pt>
                <c:pt idx="217">
                  <c:v>0</c:v>
                </c:pt>
                <c:pt idx="218">
                  <c:v>0.7</c:v>
                </c:pt>
                <c:pt idx="219">
                  <c:v>0</c:v>
                </c:pt>
                <c:pt idx="220">
                  <c:v>0</c:v>
                </c:pt>
                <c:pt idx="221">
                  <c:v>17</c:v>
                </c:pt>
                <c:pt idx="222">
                  <c:v>0</c:v>
                </c:pt>
                <c:pt idx="223">
                  <c:v>1</c:v>
                </c:pt>
                <c:pt idx="224">
                  <c:v>8.9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3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293696"/>
        <c:axId val="103295616"/>
      </c:barChart>
      <c:dateAx>
        <c:axId val="10329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56183707373654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295616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329561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1985018726591759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293696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Měsíční srážky v roce 2013</a:t>
            </a:r>
          </a:p>
        </c:rich>
      </c:tx>
      <c:layout>
        <c:manualLayout>
          <c:xMode val="edge"/>
          <c:yMode val="edge"/>
          <c:x val="0.40038131553860823"/>
          <c:y val="2.819237147595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96663489037188E-2"/>
          <c:y val="8.7894006358193361E-2"/>
          <c:w val="0.91515729265967605"/>
          <c:h val="0.7993379446160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'2013'!$I$3:$I$14</c:f>
              <c:numCache>
                <c:formatCode>0.0</c:formatCode>
                <c:ptCount val="12"/>
                <c:pt idx="0">
                  <c:v>40.5</c:v>
                </c:pt>
                <c:pt idx="1">
                  <c:v>72.099999999999994</c:v>
                </c:pt>
                <c:pt idx="2">
                  <c:v>58.2</c:v>
                </c:pt>
                <c:pt idx="3">
                  <c:v>16.5</c:v>
                </c:pt>
                <c:pt idx="4">
                  <c:v>98.300000000000011</c:v>
                </c:pt>
                <c:pt idx="5">
                  <c:v>131</c:v>
                </c:pt>
                <c:pt idx="6">
                  <c:v>10</c:v>
                </c:pt>
                <c:pt idx="7">
                  <c:v>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20192"/>
        <c:axId val="103355136"/>
      </c:barChart>
      <c:catAx>
        <c:axId val="10332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</a:t>
                </a:r>
              </a:p>
            </c:rich>
          </c:tx>
          <c:layout>
            <c:manualLayout>
              <c:xMode val="edge"/>
              <c:yMode val="edge"/>
              <c:x val="0.51000953288846529"/>
              <c:y val="0.9386416996382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355136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3355136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Srážkový úhrn [mm]</a:t>
                </a:r>
              </a:p>
            </c:rich>
          </c:tx>
          <c:layout>
            <c:manualLayout>
              <c:xMode val="edge"/>
              <c:yMode val="edge"/>
              <c:x val="1.4299332697807438E-2"/>
              <c:y val="0.37976852395938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320192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Denní srážky v roce 2014</a:t>
            </a:r>
          </a:p>
        </c:rich>
      </c:tx>
      <c:layout>
        <c:manualLayout>
          <c:xMode val="edge"/>
          <c:yMode val="edge"/>
          <c:x val="0.40146019460462823"/>
          <c:y val="2.6217228464419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14819842688584E-2"/>
          <c:y val="0.11860189241218548"/>
          <c:w val="0.87996825575344673"/>
          <c:h val="0.78152404894766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'2014'!$A$2:$A$367</c:f>
              <c:numCache>
                <c:formatCode>m/d/yyyy</c:formatCode>
                <c:ptCount val="366"/>
                <c:pt idx="0">
                  <c:v>37987</c:v>
                </c:pt>
                <c:pt idx="1">
                  <c:v>37988</c:v>
                </c:pt>
                <c:pt idx="2">
                  <c:v>37989</c:v>
                </c:pt>
                <c:pt idx="3">
                  <c:v>37990</c:v>
                </c:pt>
                <c:pt idx="4">
                  <c:v>37991</c:v>
                </c:pt>
                <c:pt idx="5">
                  <c:v>37992</c:v>
                </c:pt>
                <c:pt idx="6">
                  <c:v>37993</c:v>
                </c:pt>
                <c:pt idx="7">
                  <c:v>37994</c:v>
                </c:pt>
                <c:pt idx="8">
                  <c:v>37995</c:v>
                </c:pt>
                <c:pt idx="9">
                  <c:v>37996</c:v>
                </c:pt>
                <c:pt idx="10">
                  <c:v>37997</c:v>
                </c:pt>
                <c:pt idx="11">
                  <c:v>37998</c:v>
                </c:pt>
                <c:pt idx="12">
                  <c:v>37999</c:v>
                </c:pt>
                <c:pt idx="13">
                  <c:v>38000</c:v>
                </c:pt>
                <c:pt idx="14">
                  <c:v>38001</c:v>
                </c:pt>
                <c:pt idx="15">
                  <c:v>38002</c:v>
                </c:pt>
                <c:pt idx="16">
                  <c:v>38003</c:v>
                </c:pt>
                <c:pt idx="17">
                  <c:v>38004</c:v>
                </c:pt>
                <c:pt idx="18">
                  <c:v>38005</c:v>
                </c:pt>
                <c:pt idx="19">
                  <c:v>38006</c:v>
                </c:pt>
                <c:pt idx="20">
                  <c:v>38007</c:v>
                </c:pt>
                <c:pt idx="21">
                  <c:v>38008</c:v>
                </c:pt>
                <c:pt idx="22">
                  <c:v>38009</c:v>
                </c:pt>
                <c:pt idx="23">
                  <c:v>38010</c:v>
                </c:pt>
                <c:pt idx="24">
                  <c:v>38011</c:v>
                </c:pt>
                <c:pt idx="25">
                  <c:v>38012</c:v>
                </c:pt>
                <c:pt idx="26">
                  <c:v>38013</c:v>
                </c:pt>
                <c:pt idx="27">
                  <c:v>38014</c:v>
                </c:pt>
                <c:pt idx="28">
                  <c:v>38015</c:v>
                </c:pt>
                <c:pt idx="29">
                  <c:v>38016</c:v>
                </c:pt>
                <c:pt idx="30">
                  <c:v>38017</c:v>
                </c:pt>
                <c:pt idx="31">
                  <c:v>38018</c:v>
                </c:pt>
                <c:pt idx="32">
                  <c:v>38019</c:v>
                </c:pt>
                <c:pt idx="33">
                  <c:v>38020</c:v>
                </c:pt>
                <c:pt idx="34">
                  <c:v>38021</c:v>
                </c:pt>
                <c:pt idx="35">
                  <c:v>38022</c:v>
                </c:pt>
                <c:pt idx="36">
                  <c:v>38023</c:v>
                </c:pt>
                <c:pt idx="37">
                  <c:v>38024</c:v>
                </c:pt>
                <c:pt idx="38">
                  <c:v>38025</c:v>
                </c:pt>
                <c:pt idx="39">
                  <c:v>38026</c:v>
                </c:pt>
                <c:pt idx="40">
                  <c:v>38027</c:v>
                </c:pt>
                <c:pt idx="41">
                  <c:v>38028</c:v>
                </c:pt>
                <c:pt idx="42">
                  <c:v>38029</c:v>
                </c:pt>
                <c:pt idx="43">
                  <c:v>38030</c:v>
                </c:pt>
                <c:pt idx="44">
                  <c:v>38031</c:v>
                </c:pt>
                <c:pt idx="45">
                  <c:v>38032</c:v>
                </c:pt>
                <c:pt idx="46">
                  <c:v>38033</c:v>
                </c:pt>
                <c:pt idx="47">
                  <c:v>38034</c:v>
                </c:pt>
                <c:pt idx="48">
                  <c:v>38035</c:v>
                </c:pt>
                <c:pt idx="49">
                  <c:v>38036</c:v>
                </c:pt>
                <c:pt idx="50">
                  <c:v>38037</c:v>
                </c:pt>
                <c:pt idx="51">
                  <c:v>38038</c:v>
                </c:pt>
                <c:pt idx="52">
                  <c:v>38039</c:v>
                </c:pt>
                <c:pt idx="53">
                  <c:v>38040</c:v>
                </c:pt>
                <c:pt idx="54">
                  <c:v>38041</c:v>
                </c:pt>
                <c:pt idx="55">
                  <c:v>38042</c:v>
                </c:pt>
                <c:pt idx="56">
                  <c:v>38043</c:v>
                </c:pt>
                <c:pt idx="57">
                  <c:v>38044</c:v>
                </c:pt>
                <c:pt idx="58">
                  <c:v>38045</c:v>
                </c:pt>
                <c:pt idx="59">
                  <c:v>38046</c:v>
                </c:pt>
                <c:pt idx="60">
                  <c:v>38047</c:v>
                </c:pt>
                <c:pt idx="61">
                  <c:v>38048</c:v>
                </c:pt>
                <c:pt idx="62">
                  <c:v>38049</c:v>
                </c:pt>
                <c:pt idx="63">
                  <c:v>38050</c:v>
                </c:pt>
                <c:pt idx="64">
                  <c:v>38051</c:v>
                </c:pt>
                <c:pt idx="65">
                  <c:v>38052</c:v>
                </c:pt>
                <c:pt idx="66">
                  <c:v>38053</c:v>
                </c:pt>
                <c:pt idx="67">
                  <c:v>38054</c:v>
                </c:pt>
                <c:pt idx="68">
                  <c:v>38055</c:v>
                </c:pt>
                <c:pt idx="69">
                  <c:v>38056</c:v>
                </c:pt>
                <c:pt idx="70">
                  <c:v>38057</c:v>
                </c:pt>
                <c:pt idx="71">
                  <c:v>38058</c:v>
                </c:pt>
                <c:pt idx="72">
                  <c:v>38059</c:v>
                </c:pt>
                <c:pt idx="73">
                  <c:v>38060</c:v>
                </c:pt>
                <c:pt idx="74">
                  <c:v>38061</c:v>
                </c:pt>
                <c:pt idx="75">
                  <c:v>38062</c:v>
                </c:pt>
                <c:pt idx="76">
                  <c:v>38063</c:v>
                </c:pt>
                <c:pt idx="77">
                  <c:v>38064</c:v>
                </c:pt>
                <c:pt idx="78">
                  <c:v>38065</c:v>
                </c:pt>
                <c:pt idx="79">
                  <c:v>38066</c:v>
                </c:pt>
                <c:pt idx="80">
                  <c:v>38067</c:v>
                </c:pt>
                <c:pt idx="81">
                  <c:v>38068</c:v>
                </c:pt>
                <c:pt idx="82">
                  <c:v>38069</c:v>
                </c:pt>
                <c:pt idx="83">
                  <c:v>38070</c:v>
                </c:pt>
                <c:pt idx="84">
                  <c:v>38071</c:v>
                </c:pt>
                <c:pt idx="85">
                  <c:v>38072</c:v>
                </c:pt>
                <c:pt idx="86">
                  <c:v>38073</c:v>
                </c:pt>
                <c:pt idx="87">
                  <c:v>38074</c:v>
                </c:pt>
                <c:pt idx="88">
                  <c:v>38075</c:v>
                </c:pt>
                <c:pt idx="89">
                  <c:v>38076</c:v>
                </c:pt>
                <c:pt idx="90">
                  <c:v>38077</c:v>
                </c:pt>
                <c:pt idx="91">
                  <c:v>38078</c:v>
                </c:pt>
                <c:pt idx="92">
                  <c:v>38079</c:v>
                </c:pt>
                <c:pt idx="93">
                  <c:v>38080</c:v>
                </c:pt>
                <c:pt idx="94">
                  <c:v>38081</c:v>
                </c:pt>
                <c:pt idx="95">
                  <c:v>38082</c:v>
                </c:pt>
                <c:pt idx="96">
                  <c:v>38083</c:v>
                </c:pt>
                <c:pt idx="97">
                  <c:v>38084</c:v>
                </c:pt>
                <c:pt idx="98">
                  <c:v>38085</c:v>
                </c:pt>
                <c:pt idx="99">
                  <c:v>38086</c:v>
                </c:pt>
                <c:pt idx="100">
                  <c:v>38087</c:v>
                </c:pt>
                <c:pt idx="101">
                  <c:v>38088</c:v>
                </c:pt>
                <c:pt idx="102">
                  <c:v>38089</c:v>
                </c:pt>
                <c:pt idx="103">
                  <c:v>38090</c:v>
                </c:pt>
                <c:pt idx="104">
                  <c:v>38091</c:v>
                </c:pt>
                <c:pt idx="105">
                  <c:v>38092</c:v>
                </c:pt>
                <c:pt idx="106">
                  <c:v>38093</c:v>
                </c:pt>
                <c:pt idx="107">
                  <c:v>38094</c:v>
                </c:pt>
                <c:pt idx="108">
                  <c:v>38095</c:v>
                </c:pt>
                <c:pt idx="109">
                  <c:v>38096</c:v>
                </c:pt>
                <c:pt idx="110">
                  <c:v>38097</c:v>
                </c:pt>
                <c:pt idx="111">
                  <c:v>38098</c:v>
                </c:pt>
                <c:pt idx="112">
                  <c:v>38099</c:v>
                </c:pt>
                <c:pt idx="113">
                  <c:v>38100</c:v>
                </c:pt>
                <c:pt idx="114">
                  <c:v>38101</c:v>
                </c:pt>
                <c:pt idx="115">
                  <c:v>38102</c:v>
                </c:pt>
                <c:pt idx="116">
                  <c:v>38103</c:v>
                </c:pt>
                <c:pt idx="117">
                  <c:v>38104</c:v>
                </c:pt>
                <c:pt idx="118">
                  <c:v>38105</c:v>
                </c:pt>
                <c:pt idx="119">
                  <c:v>38106</c:v>
                </c:pt>
                <c:pt idx="120">
                  <c:v>38107</c:v>
                </c:pt>
                <c:pt idx="121">
                  <c:v>38108</c:v>
                </c:pt>
                <c:pt idx="122">
                  <c:v>38109</c:v>
                </c:pt>
                <c:pt idx="123">
                  <c:v>38110</c:v>
                </c:pt>
                <c:pt idx="124">
                  <c:v>38111</c:v>
                </c:pt>
                <c:pt idx="125">
                  <c:v>38112</c:v>
                </c:pt>
                <c:pt idx="126">
                  <c:v>38113</c:v>
                </c:pt>
                <c:pt idx="127">
                  <c:v>38114</c:v>
                </c:pt>
                <c:pt idx="128">
                  <c:v>38115</c:v>
                </c:pt>
                <c:pt idx="129">
                  <c:v>38116</c:v>
                </c:pt>
                <c:pt idx="130">
                  <c:v>38117</c:v>
                </c:pt>
                <c:pt idx="131">
                  <c:v>38118</c:v>
                </c:pt>
                <c:pt idx="132">
                  <c:v>38119</c:v>
                </c:pt>
                <c:pt idx="133">
                  <c:v>38120</c:v>
                </c:pt>
                <c:pt idx="134">
                  <c:v>38121</c:v>
                </c:pt>
                <c:pt idx="135">
                  <c:v>38122</c:v>
                </c:pt>
                <c:pt idx="136">
                  <c:v>38123</c:v>
                </c:pt>
                <c:pt idx="137">
                  <c:v>38124</c:v>
                </c:pt>
                <c:pt idx="138">
                  <c:v>38125</c:v>
                </c:pt>
                <c:pt idx="139">
                  <c:v>38126</c:v>
                </c:pt>
                <c:pt idx="140">
                  <c:v>38127</c:v>
                </c:pt>
                <c:pt idx="141">
                  <c:v>38128</c:v>
                </c:pt>
                <c:pt idx="142">
                  <c:v>38129</c:v>
                </c:pt>
                <c:pt idx="143">
                  <c:v>38130</c:v>
                </c:pt>
                <c:pt idx="144">
                  <c:v>38131</c:v>
                </c:pt>
                <c:pt idx="145">
                  <c:v>38132</c:v>
                </c:pt>
                <c:pt idx="146">
                  <c:v>38133</c:v>
                </c:pt>
                <c:pt idx="147">
                  <c:v>38134</c:v>
                </c:pt>
                <c:pt idx="148">
                  <c:v>38135</c:v>
                </c:pt>
                <c:pt idx="149">
                  <c:v>38136</c:v>
                </c:pt>
                <c:pt idx="150">
                  <c:v>38137</c:v>
                </c:pt>
                <c:pt idx="151">
                  <c:v>38138</c:v>
                </c:pt>
                <c:pt idx="152">
                  <c:v>38139</c:v>
                </c:pt>
                <c:pt idx="153">
                  <c:v>38140</c:v>
                </c:pt>
                <c:pt idx="154">
                  <c:v>38141</c:v>
                </c:pt>
                <c:pt idx="155">
                  <c:v>38142</c:v>
                </c:pt>
                <c:pt idx="156">
                  <c:v>38143</c:v>
                </c:pt>
                <c:pt idx="157">
                  <c:v>38144</c:v>
                </c:pt>
                <c:pt idx="158">
                  <c:v>38145</c:v>
                </c:pt>
                <c:pt idx="159">
                  <c:v>38146</c:v>
                </c:pt>
                <c:pt idx="160">
                  <c:v>38147</c:v>
                </c:pt>
                <c:pt idx="161">
                  <c:v>38148</c:v>
                </c:pt>
                <c:pt idx="162">
                  <c:v>38149</c:v>
                </c:pt>
                <c:pt idx="163">
                  <c:v>38150</c:v>
                </c:pt>
                <c:pt idx="164">
                  <c:v>38151</c:v>
                </c:pt>
                <c:pt idx="165">
                  <c:v>38152</c:v>
                </c:pt>
                <c:pt idx="166">
                  <c:v>38153</c:v>
                </c:pt>
                <c:pt idx="167">
                  <c:v>38154</c:v>
                </c:pt>
                <c:pt idx="168">
                  <c:v>38155</c:v>
                </c:pt>
                <c:pt idx="169">
                  <c:v>38156</c:v>
                </c:pt>
                <c:pt idx="170">
                  <c:v>38157</c:v>
                </c:pt>
                <c:pt idx="171">
                  <c:v>38158</c:v>
                </c:pt>
                <c:pt idx="172">
                  <c:v>38159</c:v>
                </c:pt>
                <c:pt idx="173">
                  <c:v>38160</c:v>
                </c:pt>
                <c:pt idx="174">
                  <c:v>38161</c:v>
                </c:pt>
                <c:pt idx="175">
                  <c:v>38162</c:v>
                </c:pt>
                <c:pt idx="176">
                  <c:v>38163</c:v>
                </c:pt>
                <c:pt idx="177">
                  <c:v>38164</c:v>
                </c:pt>
                <c:pt idx="178">
                  <c:v>38165</c:v>
                </c:pt>
                <c:pt idx="179">
                  <c:v>38166</c:v>
                </c:pt>
                <c:pt idx="180">
                  <c:v>38167</c:v>
                </c:pt>
                <c:pt idx="181">
                  <c:v>38168</c:v>
                </c:pt>
                <c:pt idx="182">
                  <c:v>38169</c:v>
                </c:pt>
                <c:pt idx="183">
                  <c:v>38170</c:v>
                </c:pt>
                <c:pt idx="184">
                  <c:v>38171</c:v>
                </c:pt>
                <c:pt idx="185">
                  <c:v>38172</c:v>
                </c:pt>
                <c:pt idx="186">
                  <c:v>38173</c:v>
                </c:pt>
                <c:pt idx="187">
                  <c:v>38174</c:v>
                </c:pt>
                <c:pt idx="188">
                  <c:v>38175</c:v>
                </c:pt>
                <c:pt idx="189">
                  <c:v>38176</c:v>
                </c:pt>
                <c:pt idx="190">
                  <c:v>38177</c:v>
                </c:pt>
                <c:pt idx="191">
                  <c:v>38178</c:v>
                </c:pt>
                <c:pt idx="192">
                  <c:v>38179</c:v>
                </c:pt>
                <c:pt idx="193">
                  <c:v>38180</c:v>
                </c:pt>
                <c:pt idx="194">
                  <c:v>38181</c:v>
                </c:pt>
                <c:pt idx="195">
                  <c:v>38182</c:v>
                </c:pt>
                <c:pt idx="196">
                  <c:v>38183</c:v>
                </c:pt>
                <c:pt idx="197">
                  <c:v>38184</c:v>
                </c:pt>
                <c:pt idx="198">
                  <c:v>38185</c:v>
                </c:pt>
                <c:pt idx="199">
                  <c:v>38186</c:v>
                </c:pt>
                <c:pt idx="200">
                  <c:v>38187</c:v>
                </c:pt>
                <c:pt idx="201">
                  <c:v>38188</c:v>
                </c:pt>
                <c:pt idx="202">
                  <c:v>38189</c:v>
                </c:pt>
                <c:pt idx="203">
                  <c:v>38190</c:v>
                </c:pt>
                <c:pt idx="204">
                  <c:v>38191</c:v>
                </c:pt>
                <c:pt idx="205">
                  <c:v>38192</c:v>
                </c:pt>
                <c:pt idx="206">
                  <c:v>38193</c:v>
                </c:pt>
                <c:pt idx="207">
                  <c:v>38194</c:v>
                </c:pt>
                <c:pt idx="208">
                  <c:v>38195</c:v>
                </c:pt>
                <c:pt idx="209">
                  <c:v>38196</c:v>
                </c:pt>
                <c:pt idx="210">
                  <c:v>38197</c:v>
                </c:pt>
                <c:pt idx="211">
                  <c:v>38198</c:v>
                </c:pt>
                <c:pt idx="212">
                  <c:v>38199</c:v>
                </c:pt>
                <c:pt idx="213">
                  <c:v>38200</c:v>
                </c:pt>
                <c:pt idx="214">
                  <c:v>38201</c:v>
                </c:pt>
                <c:pt idx="215">
                  <c:v>38202</c:v>
                </c:pt>
                <c:pt idx="216">
                  <c:v>38203</c:v>
                </c:pt>
                <c:pt idx="217">
                  <c:v>38204</c:v>
                </c:pt>
                <c:pt idx="218">
                  <c:v>38205</c:v>
                </c:pt>
                <c:pt idx="219">
                  <c:v>38206</c:v>
                </c:pt>
                <c:pt idx="220">
                  <c:v>38207</c:v>
                </c:pt>
                <c:pt idx="221">
                  <c:v>38208</c:v>
                </c:pt>
                <c:pt idx="222">
                  <c:v>38209</c:v>
                </c:pt>
                <c:pt idx="223">
                  <c:v>38210</c:v>
                </c:pt>
                <c:pt idx="224">
                  <c:v>38211</c:v>
                </c:pt>
                <c:pt idx="225">
                  <c:v>38212</c:v>
                </c:pt>
                <c:pt idx="226">
                  <c:v>38213</c:v>
                </c:pt>
                <c:pt idx="227">
                  <c:v>38214</c:v>
                </c:pt>
                <c:pt idx="228">
                  <c:v>38215</c:v>
                </c:pt>
                <c:pt idx="229">
                  <c:v>38216</c:v>
                </c:pt>
                <c:pt idx="230">
                  <c:v>38217</c:v>
                </c:pt>
                <c:pt idx="231">
                  <c:v>38218</c:v>
                </c:pt>
                <c:pt idx="232">
                  <c:v>38219</c:v>
                </c:pt>
                <c:pt idx="233">
                  <c:v>38220</c:v>
                </c:pt>
                <c:pt idx="234">
                  <c:v>38221</c:v>
                </c:pt>
                <c:pt idx="235">
                  <c:v>38222</c:v>
                </c:pt>
                <c:pt idx="236">
                  <c:v>38223</c:v>
                </c:pt>
                <c:pt idx="237">
                  <c:v>38224</c:v>
                </c:pt>
                <c:pt idx="238">
                  <c:v>38225</c:v>
                </c:pt>
                <c:pt idx="239">
                  <c:v>38226</c:v>
                </c:pt>
                <c:pt idx="240">
                  <c:v>38227</c:v>
                </c:pt>
                <c:pt idx="241">
                  <c:v>38228</c:v>
                </c:pt>
                <c:pt idx="242">
                  <c:v>38229</c:v>
                </c:pt>
                <c:pt idx="243">
                  <c:v>38230</c:v>
                </c:pt>
                <c:pt idx="244">
                  <c:v>38231</c:v>
                </c:pt>
                <c:pt idx="245">
                  <c:v>38232</c:v>
                </c:pt>
                <c:pt idx="246">
                  <c:v>38233</c:v>
                </c:pt>
                <c:pt idx="247">
                  <c:v>38234</c:v>
                </c:pt>
                <c:pt idx="248">
                  <c:v>38235</c:v>
                </c:pt>
                <c:pt idx="249">
                  <c:v>38236</c:v>
                </c:pt>
                <c:pt idx="250">
                  <c:v>38237</c:v>
                </c:pt>
                <c:pt idx="251">
                  <c:v>38238</c:v>
                </c:pt>
                <c:pt idx="252">
                  <c:v>38239</c:v>
                </c:pt>
                <c:pt idx="253">
                  <c:v>38240</c:v>
                </c:pt>
                <c:pt idx="254">
                  <c:v>38241</c:v>
                </c:pt>
                <c:pt idx="255">
                  <c:v>38242</c:v>
                </c:pt>
                <c:pt idx="256">
                  <c:v>38243</c:v>
                </c:pt>
                <c:pt idx="257">
                  <c:v>38244</c:v>
                </c:pt>
                <c:pt idx="258">
                  <c:v>38245</c:v>
                </c:pt>
                <c:pt idx="259">
                  <c:v>38246</c:v>
                </c:pt>
                <c:pt idx="260">
                  <c:v>38247</c:v>
                </c:pt>
                <c:pt idx="261">
                  <c:v>38248</c:v>
                </c:pt>
                <c:pt idx="262">
                  <c:v>38249</c:v>
                </c:pt>
                <c:pt idx="263">
                  <c:v>38250</c:v>
                </c:pt>
                <c:pt idx="264">
                  <c:v>38251</c:v>
                </c:pt>
                <c:pt idx="265">
                  <c:v>38252</c:v>
                </c:pt>
                <c:pt idx="266">
                  <c:v>38253</c:v>
                </c:pt>
                <c:pt idx="267">
                  <c:v>38254</c:v>
                </c:pt>
                <c:pt idx="268">
                  <c:v>38255</c:v>
                </c:pt>
                <c:pt idx="269">
                  <c:v>38256</c:v>
                </c:pt>
                <c:pt idx="270">
                  <c:v>38257</c:v>
                </c:pt>
                <c:pt idx="271">
                  <c:v>38258</c:v>
                </c:pt>
                <c:pt idx="272">
                  <c:v>38259</c:v>
                </c:pt>
                <c:pt idx="273">
                  <c:v>38260</c:v>
                </c:pt>
                <c:pt idx="274">
                  <c:v>38261</c:v>
                </c:pt>
                <c:pt idx="275">
                  <c:v>38262</c:v>
                </c:pt>
                <c:pt idx="276">
                  <c:v>38263</c:v>
                </c:pt>
                <c:pt idx="277">
                  <c:v>38264</c:v>
                </c:pt>
                <c:pt idx="278">
                  <c:v>38265</c:v>
                </c:pt>
                <c:pt idx="279">
                  <c:v>38266</c:v>
                </c:pt>
                <c:pt idx="280">
                  <c:v>38267</c:v>
                </c:pt>
                <c:pt idx="281">
                  <c:v>38268</c:v>
                </c:pt>
                <c:pt idx="282">
                  <c:v>38269</c:v>
                </c:pt>
                <c:pt idx="283">
                  <c:v>38270</c:v>
                </c:pt>
                <c:pt idx="284">
                  <c:v>38271</c:v>
                </c:pt>
                <c:pt idx="285">
                  <c:v>38272</c:v>
                </c:pt>
                <c:pt idx="286">
                  <c:v>38273</c:v>
                </c:pt>
                <c:pt idx="287">
                  <c:v>38274</c:v>
                </c:pt>
                <c:pt idx="288">
                  <c:v>38275</c:v>
                </c:pt>
                <c:pt idx="289">
                  <c:v>38276</c:v>
                </c:pt>
                <c:pt idx="290">
                  <c:v>38277</c:v>
                </c:pt>
                <c:pt idx="291">
                  <c:v>38278</c:v>
                </c:pt>
                <c:pt idx="292">
                  <c:v>38279</c:v>
                </c:pt>
                <c:pt idx="293">
                  <c:v>38280</c:v>
                </c:pt>
                <c:pt idx="294">
                  <c:v>38281</c:v>
                </c:pt>
                <c:pt idx="295">
                  <c:v>38282</c:v>
                </c:pt>
                <c:pt idx="296">
                  <c:v>38283</c:v>
                </c:pt>
                <c:pt idx="297">
                  <c:v>38284</c:v>
                </c:pt>
                <c:pt idx="298">
                  <c:v>38285</c:v>
                </c:pt>
                <c:pt idx="299">
                  <c:v>38286</c:v>
                </c:pt>
                <c:pt idx="300">
                  <c:v>38287</c:v>
                </c:pt>
                <c:pt idx="301">
                  <c:v>38288</c:v>
                </c:pt>
                <c:pt idx="302">
                  <c:v>38289</c:v>
                </c:pt>
                <c:pt idx="303">
                  <c:v>38290</c:v>
                </c:pt>
                <c:pt idx="304">
                  <c:v>38291</c:v>
                </c:pt>
                <c:pt idx="305">
                  <c:v>38292</c:v>
                </c:pt>
                <c:pt idx="306">
                  <c:v>38293</c:v>
                </c:pt>
                <c:pt idx="307">
                  <c:v>38294</c:v>
                </c:pt>
                <c:pt idx="308">
                  <c:v>38295</c:v>
                </c:pt>
                <c:pt idx="309">
                  <c:v>38296</c:v>
                </c:pt>
                <c:pt idx="310">
                  <c:v>38297</c:v>
                </c:pt>
                <c:pt idx="311">
                  <c:v>38298</c:v>
                </c:pt>
                <c:pt idx="312">
                  <c:v>38299</c:v>
                </c:pt>
                <c:pt idx="313">
                  <c:v>38300</c:v>
                </c:pt>
                <c:pt idx="314">
                  <c:v>38301</c:v>
                </c:pt>
                <c:pt idx="315">
                  <c:v>38302</c:v>
                </c:pt>
                <c:pt idx="316">
                  <c:v>38303</c:v>
                </c:pt>
                <c:pt idx="317">
                  <c:v>38304</c:v>
                </c:pt>
                <c:pt idx="318">
                  <c:v>38305</c:v>
                </c:pt>
                <c:pt idx="319">
                  <c:v>38306</c:v>
                </c:pt>
                <c:pt idx="320">
                  <c:v>38307</c:v>
                </c:pt>
                <c:pt idx="321">
                  <c:v>38308</c:v>
                </c:pt>
                <c:pt idx="322">
                  <c:v>38309</c:v>
                </c:pt>
                <c:pt idx="323">
                  <c:v>38310</c:v>
                </c:pt>
                <c:pt idx="324">
                  <c:v>38311</c:v>
                </c:pt>
                <c:pt idx="325">
                  <c:v>38312</c:v>
                </c:pt>
                <c:pt idx="326">
                  <c:v>38313</c:v>
                </c:pt>
                <c:pt idx="327">
                  <c:v>38314</c:v>
                </c:pt>
                <c:pt idx="328">
                  <c:v>38315</c:v>
                </c:pt>
                <c:pt idx="329">
                  <c:v>38316</c:v>
                </c:pt>
                <c:pt idx="330">
                  <c:v>38317</c:v>
                </c:pt>
                <c:pt idx="331">
                  <c:v>38318</c:v>
                </c:pt>
                <c:pt idx="332">
                  <c:v>38319</c:v>
                </c:pt>
                <c:pt idx="333">
                  <c:v>38320</c:v>
                </c:pt>
                <c:pt idx="334">
                  <c:v>38321</c:v>
                </c:pt>
                <c:pt idx="335">
                  <c:v>38322</c:v>
                </c:pt>
                <c:pt idx="336">
                  <c:v>38323</c:v>
                </c:pt>
                <c:pt idx="337">
                  <c:v>38324</c:v>
                </c:pt>
                <c:pt idx="338">
                  <c:v>38325</c:v>
                </c:pt>
                <c:pt idx="339">
                  <c:v>38326</c:v>
                </c:pt>
                <c:pt idx="340">
                  <c:v>38327</c:v>
                </c:pt>
                <c:pt idx="341">
                  <c:v>38328</c:v>
                </c:pt>
                <c:pt idx="342">
                  <c:v>38329</c:v>
                </c:pt>
                <c:pt idx="343">
                  <c:v>38330</c:v>
                </c:pt>
                <c:pt idx="344">
                  <c:v>38331</c:v>
                </c:pt>
                <c:pt idx="345">
                  <c:v>38332</c:v>
                </c:pt>
                <c:pt idx="346">
                  <c:v>38333</c:v>
                </c:pt>
                <c:pt idx="347">
                  <c:v>38334</c:v>
                </c:pt>
                <c:pt idx="348">
                  <c:v>38335</c:v>
                </c:pt>
                <c:pt idx="349">
                  <c:v>38336</c:v>
                </c:pt>
                <c:pt idx="350">
                  <c:v>38337</c:v>
                </c:pt>
                <c:pt idx="351">
                  <c:v>38338</c:v>
                </c:pt>
                <c:pt idx="352">
                  <c:v>38339</c:v>
                </c:pt>
                <c:pt idx="353">
                  <c:v>38340</c:v>
                </c:pt>
                <c:pt idx="354">
                  <c:v>38341</c:v>
                </c:pt>
                <c:pt idx="355">
                  <c:v>38342</c:v>
                </c:pt>
                <c:pt idx="356">
                  <c:v>38343</c:v>
                </c:pt>
                <c:pt idx="357">
                  <c:v>38344</c:v>
                </c:pt>
                <c:pt idx="358">
                  <c:v>38345</c:v>
                </c:pt>
                <c:pt idx="359">
                  <c:v>38346</c:v>
                </c:pt>
                <c:pt idx="360">
                  <c:v>38347</c:v>
                </c:pt>
                <c:pt idx="361">
                  <c:v>38348</c:v>
                </c:pt>
                <c:pt idx="362">
                  <c:v>38349</c:v>
                </c:pt>
                <c:pt idx="363">
                  <c:v>38350</c:v>
                </c:pt>
                <c:pt idx="364">
                  <c:v>38351</c:v>
                </c:pt>
                <c:pt idx="365">
                  <c:v>38352</c:v>
                </c:pt>
              </c:numCache>
            </c:numRef>
          </c:cat>
          <c:val>
            <c:numRef>
              <c:f>'2014'!$B$2:$B$367</c:f>
              <c:numCache>
                <c:formatCode>0.0</c:formatCode>
                <c:ptCount val="36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0</c:v>
                </c:pt>
                <c:pt idx="7">
                  <c:v>3</c:v>
                </c:pt>
                <c:pt idx="8">
                  <c:v>0.5</c:v>
                </c:pt>
                <c:pt idx="9">
                  <c:v>6</c:v>
                </c:pt>
                <c:pt idx="10">
                  <c:v>3.5</c:v>
                </c:pt>
                <c:pt idx="11">
                  <c:v>13</c:v>
                </c:pt>
                <c:pt idx="12">
                  <c:v>0</c:v>
                </c:pt>
                <c:pt idx="13">
                  <c:v>1.5</c:v>
                </c:pt>
                <c:pt idx="14">
                  <c:v>9.5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2.5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2.5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2.5</c:v>
                </c:pt>
                <c:pt idx="40">
                  <c:v>0</c:v>
                </c:pt>
                <c:pt idx="41">
                  <c:v>1.5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0.5</c:v>
                </c:pt>
                <c:pt idx="46">
                  <c:v>0</c:v>
                </c:pt>
                <c:pt idx="47">
                  <c:v>0</c:v>
                </c:pt>
                <c:pt idx="48">
                  <c:v>0.5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4.2</c:v>
                </c:pt>
                <c:pt idx="58">
                  <c:v>3</c:v>
                </c:pt>
                <c:pt idx="59">
                  <c:v>0</c:v>
                </c:pt>
                <c:pt idx="60">
                  <c:v>1.5</c:v>
                </c:pt>
                <c:pt idx="61">
                  <c:v>0.5</c:v>
                </c:pt>
                <c:pt idx="62">
                  <c:v>0.5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1.5</c:v>
                </c:pt>
                <c:pt idx="68">
                  <c:v>16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13.5</c:v>
                </c:pt>
                <c:pt idx="83">
                  <c:v>4.5</c:v>
                </c:pt>
                <c:pt idx="84">
                  <c:v>0</c:v>
                </c:pt>
                <c:pt idx="85">
                  <c:v>1.5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</c:v>
                </c:pt>
                <c:pt idx="111">
                  <c:v>0.5</c:v>
                </c:pt>
                <c:pt idx="112">
                  <c:v>0</c:v>
                </c:pt>
                <c:pt idx="113">
                  <c:v>0</c:v>
                </c:pt>
                <c:pt idx="114">
                  <c:v>6.5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0</c:v>
                </c:pt>
                <c:pt idx="126">
                  <c:v>1.5</c:v>
                </c:pt>
                <c:pt idx="127">
                  <c:v>0</c:v>
                </c:pt>
                <c:pt idx="128">
                  <c:v>4</c:v>
                </c:pt>
                <c:pt idx="129">
                  <c:v>15</c:v>
                </c:pt>
                <c:pt idx="130">
                  <c:v>0</c:v>
                </c:pt>
                <c:pt idx="131">
                  <c:v>0.5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3</c:v>
                </c:pt>
                <c:pt idx="142">
                  <c:v>0</c:v>
                </c:pt>
                <c:pt idx="143">
                  <c:v>4.5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35</c:v>
                </c:pt>
                <c:pt idx="155">
                  <c:v>3</c:v>
                </c:pt>
                <c:pt idx="156">
                  <c:v>11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0.5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34</c:v>
                </c:pt>
                <c:pt idx="171">
                  <c:v>7.5</c:v>
                </c:pt>
                <c:pt idx="172">
                  <c:v>0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4.5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4.5</c:v>
                </c:pt>
                <c:pt idx="181">
                  <c:v>0</c:v>
                </c:pt>
                <c:pt idx="182">
                  <c:v>4</c:v>
                </c:pt>
                <c:pt idx="183">
                  <c:v>0</c:v>
                </c:pt>
                <c:pt idx="184">
                  <c:v>4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</c:v>
                </c:pt>
                <c:pt idx="191">
                  <c:v>0.5</c:v>
                </c:pt>
                <c:pt idx="192">
                  <c:v>2.5</c:v>
                </c:pt>
                <c:pt idx="193">
                  <c:v>1.5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17.5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3.5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2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12.8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0.6</c:v>
                </c:pt>
                <c:pt idx="237">
                  <c:v>0</c:v>
                </c:pt>
                <c:pt idx="238">
                  <c:v>4.8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4.4000000000000004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6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12</c:v>
                </c:pt>
                <c:pt idx="267">
                  <c:v>23.4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16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18</c:v>
                </c:pt>
                <c:pt idx="290">
                  <c:v>0</c:v>
                </c:pt>
                <c:pt idx="291">
                  <c:v>0.4</c:v>
                </c:pt>
                <c:pt idx="292">
                  <c:v>0</c:v>
                </c:pt>
                <c:pt idx="293">
                  <c:v>2.4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9.6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0.8</c:v>
                </c:pt>
                <c:pt idx="312">
                  <c:v>0</c:v>
                </c:pt>
                <c:pt idx="313">
                  <c:v>32.6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2.2999999999999998</c:v>
                </c:pt>
                <c:pt idx="327">
                  <c:v>4.4000000000000004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12.5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404672"/>
        <c:axId val="103406592"/>
      </c:barChart>
      <c:dateAx>
        <c:axId val="103404672"/>
        <c:scaling>
          <c:orientation val="minMax"/>
          <c:max val="38352"/>
          <c:min val="37987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0608315079836419"/>
              <c:y val="0.94631828324830181"/>
            </c:manualLayout>
          </c:layout>
          <c:overlay val="0"/>
          <c:spPr>
            <a:noFill/>
            <a:ln w="25400">
              <a:noFill/>
            </a:ln>
          </c:spPr>
        </c:title>
        <c:numFmt formatCode="d\/m\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406592"/>
        <c:crossesAt val="0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03406592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Srážky [mm]</a:t>
                </a:r>
              </a:p>
            </c:rich>
          </c:tx>
          <c:layout>
            <c:manualLayout>
              <c:xMode val="edge"/>
              <c:yMode val="edge"/>
              <c:x val="1.2976480129764802E-2"/>
              <c:y val="0.446941847624852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404672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16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164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265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2652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143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143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123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123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2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2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8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82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4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41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6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61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184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184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142875</xdr:rowOff>
    </xdr:from>
    <xdr:to>
      <xdr:col>23</xdr:col>
      <xdr:colOff>323850</xdr:colOff>
      <xdr:row>62</xdr:row>
      <xdr:rowOff>0</xdr:rowOff>
    </xdr:to>
    <xdr:graphicFrame macro="">
      <xdr:nvGraphicFramePr>
        <xdr:cNvPr id="225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61</xdr:row>
      <xdr:rowOff>123825</xdr:rowOff>
    </xdr:from>
    <xdr:to>
      <xdr:col>19</xdr:col>
      <xdr:colOff>419100</xdr:colOff>
      <xdr:row>97</xdr:row>
      <xdr:rowOff>38100</xdr:rowOff>
    </xdr:to>
    <xdr:graphicFrame macro="">
      <xdr:nvGraphicFramePr>
        <xdr:cNvPr id="2252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topLeftCell="A55" workbookViewId="0"/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40179</v>
      </c>
      <c r="B2" s="1">
        <v>2</v>
      </c>
      <c r="D2" s="8" t="s">
        <v>3</v>
      </c>
      <c r="E2" s="16">
        <f>MAX(B2:B32)</f>
        <v>18.5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835.10000000000014</v>
      </c>
    </row>
    <row r="3" spans="1:12" x14ac:dyDescent="0.2">
      <c r="A3" s="10">
        <v>40180</v>
      </c>
      <c r="B3" s="1">
        <v>2.6</v>
      </c>
      <c r="D3" s="13" t="s">
        <v>1</v>
      </c>
      <c r="E3" s="14">
        <f>AVERAGE(B2:B32)</f>
        <v>2.7096774193548385</v>
      </c>
      <c r="F3" s="15" t="s">
        <v>8</v>
      </c>
      <c r="H3" s="25" t="s">
        <v>24</v>
      </c>
      <c r="I3" s="27">
        <f>E4</f>
        <v>84</v>
      </c>
    </row>
    <row r="4" spans="1:12" x14ac:dyDescent="0.2">
      <c r="A4" s="10">
        <v>40181</v>
      </c>
      <c r="B4" s="1">
        <v>0</v>
      </c>
      <c r="D4" s="17" t="s">
        <v>6</v>
      </c>
      <c r="E4" s="21">
        <f>SUM(B2:B32)</f>
        <v>84</v>
      </c>
      <c r="F4" s="18" t="s">
        <v>5</v>
      </c>
      <c r="H4" s="25" t="s">
        <v>25</v>
      </c>
      <c r="I4" s="27">
        <f>E35</f>
        <v>30</v>
      </c>
    </row>
    <row r="5" spans="1:12" x14ac:dyDescent="0.2">
      <c r="A5" s="10">
        <v>40182</v>
      </c>
      <c r="B5" s="1">
        <v>0</v>
      </c>
      <c r="H5" s="25" t="s">
        <v>26</v>
      </c>
      <c r="I5" s="27">
        <f>E64</f>
        <v>13.400000000000002</v>
      </c>
    </row>
    <row r="6" spans="1:12" x14ac:dyDescent="0.2">
      <c r="A6" s="10">
        <v>40183</v>
      </c>
      <c r="B6" s="1">
        <v>0</v>
      </c>
      <c r="C6" s="2"/>
      <c r="H6" s="25" t="s">
        <v>27</v>
      </c>
      <c r="I6" s="27">
        <f>E95</f>
        <v>63.800000000000011</v>
      </c>
    </row>
    <row r="7" spans="1:12" x14ac:dyDescent="0.2">
      <c r="A7" s="10">
        <v>40184</v>
      </c>
      <c r="B7" s="1">
        <v>8.5</v>
      </c>
      <c r="H7" s="25" t="s">
        <v>28</v>
      </c>
      <c r="I7" s="27">
        <f>E125</f>
        <v>153.80000000000001</v>
      </c>
    </row>
    <row r="8" spans="1:12" x14ac:dyDescent="0.2">
      <c r="A8" s="10">
        <v>40185</v>
      </c>
      <c r="B8" s="1">
        <v>0</v>
      </c>
      <c r="H8" s="25" t="s">
        <v>29</v>
      </c>
      <c r="I8" s="27">
        <f>E156</f>
        <v>90.1</v>
      </c>
    </row>
    <row r="9" spans="1:12" x14ac:dyDescent="0.2">
      <c r="A9" s="10">
        <v>40186</v>
      </c>
      <c r="B9" s="1">
        <v>18.5</v>
      </c>
      <c r="H9" s="25" t="s">
        <v>30</v>
      </c>
      <c r="I9" s="27">
        <f>E186</f>
        <v>104.6</v>
      </c>
    </row>
    <row r="10" spans="1:12" x14ac:dyDescent="0.2">
      <c r="A10" s="10">
        <v>40187</v>
      </c>
      <c r="B10" s="1">
        <v>15.4</v>
      </c>
      <c r="H10" s="25" t="s">
        <v>31</v>
      </c>
      <c r="I10" s="27">
        <f>E217</f>
        <v>146</v>
      </c>
    </row>
    <row r="11" spans="1:12" x14ac:dyDescent="0.2">
      <c r="A11" s="10">
        <v>40188</v>
      </c>
      <c r="B11" s="1">
        <v>14</v>
      </c>
      <c r="H11" s="25" t="s">
        <v>32</v>
      </c>
      <c r="I11" s="26">
        <f>E248</f>
        <v>59.7</v>
      </c>
    </row>
    <row r="12" spans="1:12" x14ac:dyDescent="0.2">
      <c r="A12" s="10">
        <v>40189</v>
      </c>
      <c r="B12" s="1">
        <v>0</v>
      </c>
      <c r="H12" s="25" t="s">
        <v>33</v>
      </c>
      <c r="I12" s="26">
        <f>E278</f>
        <v>17.5</v>
      </c>
    </row>
    <row r="13" spans="1:12" x14ac:dyDescent="0.2">
      <c r="A13" s="10">
        <v>40190</v>
      </c>
      <c r="B13" s="1">
        <v>0</v>
      </c>
      <c r="H13" s="25" t="s">
        <v>34</v>
      </c>
      <c r="I13" s="26">
        <f>E309</f>
        <v>44.5</v>
      </c>
    </row>
    <row r="14" spans="1:12" x14ac:dyDescent="0.2">
      <c r="A14" s="10">
        <v>40191</v>
      </c>
      <c r="B14" s="1">
        <v>0</v>
      </c>
      <c r="H14" s="25" t="s">
        <v>35</v>
      </c>
      <c r="I14" s="30">
        <f>E339</f>
        <v>27.7</v>
      </c>
    </row>
    <row r="15" spans="1:12" x14ac:dyDescent="0.2">
      <c r="A15" s="10">
        <v>40192</v>
      </c>
      <c r="B15" s="1">
        <v>0</v>
      </c>
    </row>
    <row r="16" spans="1:12" x14ac:dyDescent="0.2">
      <c r="A16" s="10">
        <v>40193</v>
      </c>
      <c r="B16" s="1">
        <v>0</v>
      </c>
    </row>
    <row r="17" spans="1:4" x14ac:dyDescent="0.2">
      <c r="A17" s="10">
        <v>40194</v>
      </c>
      <c r="B17" s="1">
        <v>0</v>
      </c>
    </row>
    <row r="18" spans="1:4" x14ac:dyDescent="0.2">
      <c r="A18" s="10">
        <v>40195</v>
      </c>
      <c r="B18" s="1">
        <v>0</v>
      </c>
    </row>
    <row r="19" spans="1:4" x14ac:dyDescent="0.2">
      <c r="A19" s="10">
        <v>40196</v>
      </c>
      <c r="B19" s="1">
        <v>16.5</v>
      </c>
    </row>
    <row r="20" spans="1:4" x14ac:dyDescent="0.2">
      <c r="A20" s="10">
        <v>40197</v>
      </c>
      <c r="B20" s="1">
        <v>1.1000000000000001</v>
      </c>
    </row>
    <row r="21" spans="1:4" x14ac:dyDescent="0.2">
      <c r="A21" s="10">
        <v>40198</v>
      </c>
      <c r="B21" s="1">
        <v>0</v>
      </c>
    </row>
    <row r="22" spans="1:4" x14ac:dyDescent="0.2">
      <c r="A22" s="10">
        <v>40199</v>
      </c>
      <c r="B22" s="1">
        <v>0.5</v>
      </c>
    </row>
    <row r="23" spans="1:4" x14ac:dyDescent="0.2">
      <c r="A23" s="10">
        <v>40200</v>
      </c>
      <c r="B23" s="1">
        <v>0</v>
      </c>
    </row>
    <row r="24" spans="1:4" x14ac:dyDescent="0.2">
      <c r="A24" s="10">
        <v>40201</v>
      </c>
      <c r="B24" s="1">
        <v>0</v>
      </c>
    </row>
    <row r="25" spans="1:4" x14ac:dyDescent="0.2">
      <c r="A25" s="10">
        <v>40202</v>
      </c>
      <c r="B25" s="1">
        <v>0</v>
      </c>
    </row>
    <row r="26" spans="1:4" x14ac:dyDescent="0.2">
      <c r="A26" s="10">
        <v>40203</v>
      </c>
      <c r="B26" s="1">
        <v>0</v>
      </c>
    </row>
    <row r="27" spans="1:4" x14ac:dyDescent="0.2">
      <c r="A27" s="10">
        <v>40204</v>
      </c>
      <c r="B27" s="1">
        <v>0</v>
      </c>
    </row>
    <row r="28" spans="1:4" x14ac:dyDescent="0.2">
      <c r="A28" s="10">
        <v>40205</v>
      </c>
      <c r="B28" s="1">
        <v>0</v>
      </c>
    </row>
    <row r="29" spans="1:4" x14ac:dyDescent="0.2">
      <c r="A29" s="10">
        <v>40206</v>
      </c>
      <c r="B29" s="1">
        <v>4.9000000000000004</v>
      </c>
    </row>
    <row r="30" spans="1:4" x14ac:dyDescent="0.2">
      <c r="A30" s="10">
        <v>40207</v>
      </c>
      <c r="B30" s="1">
        <v>0</v>
      </c>
    </row>
    <row r="31" spans="1:4" x14ac:dyDescent="0.2">
      <c r="A31" s="10">
        <v>40208</v>
      </c>
      <c r="B31" s="1">
        <v>0</v>
      </c>
    </row>
    <row r="32" spans="1:4" x14ac:dyDescent="0.2">
      <c r="A32" s="10">
        <v>40209</v>
      </c>
      <c r="B32" s="1">
        <v>0</v>
      </c>
      <c r="D32" s="22" t="s">
        <v>10</v>
      </c>
    </row>
    <row r="33" spans="1:6" x14ac:dyDescent="0.2">
      <c r="A33" s="10">
        <v>40210</v>
      </c>
      <c r="B33" s="1">
        <v>0</v>
      </c>
      <c r="D33" s="8" t="s">
        <v>3</v>
      </c>
      <c r="E33" s="16">
        <f>MAX(B33:B61)</f>
        <v>6.8</v>
      </c>
      <c r="F33" s="9" t="s">
        <v>5</v>
      </c>
    </row>
    <row r="34" spans="1:6" x14ac:dyDescent="0.2">
      <c r="A34" s="10">
        <v>40211</v>
      </c>
      <c r="B34" s="1">
        <v>0</v>
      </c>
      <c r="D34" s="13" t="s">
        <v>1</v>
      </c>
      <c r="E34" s="14">
        <f>AVERAGE(B33:B61)</f>
        <v>1.0344827586206897</v>
      </c>
      <c r="F34" s="15" t="s">
        <v>8</v>
      </c>
    </row>
    <row r="35" spans="1:6" x14ac:dyDescent="0.2">
      <c r="A35" s="10">
        <v>40212</v>
      </c>
      <c r="B35" s="1">
        <v>0.1</v>
      </c>
      <c r="D35" s="17" t="s">
        <v>6</v>
      </c>
      <c r="E35" s="21">
        <f>SUM(B33:B61)</f>
        <v>30</v>
      </c>
      <c r="F35" s="18" t="s">
        <v>5</v>
      </c>
    </row>
    <row r="36" spans="1:6" x14ac:dyDescent="0.2">
      <c r="A36" s="10">
        <v>40213</v>
      </c>
      <c r="B36" s="1">
        <v>0</v>
      </c>
    </row>
    <row r="37" spans="1:6" x14ac:dyDescent="0.2">
      <c r="A37" s="10">
        <v>40214</v>
      </c>
      <c r="B37" s="1">
        <v>0</v>
      </c>
      <c r="C37" s="2"/>
    </row>
    <row r="38" spans="1:6" x14ac:dyDescent="0.2">
      <c r="A38" s="10">
        <v>40215</v>
      </c>
      <c r="B38" s="1">
        <v>0</v>
      </c>
    </row>
    <row r="39" spans="1:6" x14ac:dyDescent="0.2">
      <c r="A39" s="10">
        <v>40216</v>
      </c>
      <c r="B39" s="1">
        <v>0</v>
      </c>
    </row>
    <row r="40" spans="1:6" x14ac:dyDescent="0.2">
      <c r="A40" s="10">
        <v>40217</v>
      </c>
      <c r="B40" s="1">
        <v>0.2</v>
      </c>
    </row>
    <row r="41" spans="1:6" x14ac:dyDescent="0.2">
      <c r="A41" s="10">
        <v>40218</v>
      </c>
      <c r="B41" s="1">
        <v>0</v>
      </c>
    </row>
    <row r="42" spans="1:6" x14ac:dyDescent="0.2">
      <c r="A42" s="10">
        <v>40219</v>
      </c>
      <c r="B42" s="1">
        <v>0</v>
      </c>
    </row>
    <row r="43" spans="1:6" x14ac:dyDescent="0.2">
      <c r="A43" s="10">
        <v>40220</v>
      </c>
      <c r="B43" s="1">
        <v>5.2</v>
      </c>
    </row>
    <row r="44" spans="1:6" x14ac:dyDescent="0.2">
      <c r="A44" s="10">
        <v>40221</v>
      </c>
      <c r="B44" s="1">
        <v>5</v>
      </c>
    </row>
    <row r="45" spans="1:6" x14ac:dyDescent="0.2">
      <c r="A45" s="10">
        <v>40222</v>
      </c>
      <c r="B45" s="1">
        <v>0</v>
      </c>
    </row>
    <row r="46" spans="1:6" x14ac:dyDescent="0.2">
      <c r="A46" s="10">
        <v>40223</v>
      </c>
      <c r="B46" s="1">
        <v>0</v>
      </c>
    </row>
    <row r="47" spans="1:6" x14ac:dyDescent="0.2">
      <c r="A47" s="10">
        <v>40224</v>
      </c>
      <c r="B47" s="1">
        <v>0</v>
      </c>
    </row>
    <row r="48" spans="1:6" x14ac:dyDescent="0.2">
      <c r="A48" s="10">
        <v>40225</v>
      </c>
      <c r="B48" s="1">
        <v>0</v>
      </c>
    </row>
    <row r="49" spans="1:6" x14ac:dyDescent="0.2">
      <c r="A49" s="10">
        <v>40226</v>
      </c>
      <c r="B49" s="1">
        <v>0</v>
      </c>
    </row>
    <row r="50" spans="1:6" x14ac:dyDescent="0.2">
      <c r="A50" s="10">
        <v>40227</v>
      </c>
      <c r="B50" s="1">
        <v>0</v>
      </c>
    </row>
    <row r="51" spans="1:6" x14ac:dyDescent="0.2">
      <c r="A51" s="10">
        <v>40228</v>
      </c>
      <c r="B51" s="1">
        <v>4.5</v>
      </c>
    </row>
    <row r="52" spans="1:6" x14ac:dyDescent="0.2">
      <c r="A52" s="10">
        <v>40229</v>
      </c>
      <c r="B52" s="1">
        <v>6.8</v>
      </c>
    </row>
    <row r="53" spans="1:6" x14ac:dyDescent="0.2">
      <c r="A53" s="10">
        <v>40230</v>
      </c>
      <c r="B53" s="1">
        <v>0</v>
      </c>
    </row>
    <row r="54" spans="1:6" x14ac:dyDescent="0.2">
      <c r="A54" s="10">
        <v>40231</v>
      </c>
      <c r="B54" s="1">
        <v>0</v>
      </c>
    </row>
    <row r="55" spans="1:6" x14ac:dyDescent="0.2">
      <c r="A55" s="10">
        <v>40232</v>
      </c>
      <c r="B55" s="1">
        <v>0</v>
      </c>
    </row>
    <row r="56" spans="1:6" x14ac:dyDescent="0.2">
      <c r="A56" s="10">
        <v>40233</v>
      </c>
      <c r="B56" s="1">
        <v>0</v>
      </c>
    </row>
    <row r="57" spans="1:6" x14ac:dyDescent="0.2">
      <c r="A57" s="10">
        <v>40234</v>
      </c>
      <c r="B57" s="1">
        <v>0</v>
      </c>
    </row>
    <row r="58" spans="1:6" x14ac:dyDescent="0.2">
      <c r="A58" s="10">
        <v>40235</v>
      </c>
      <c r="B58" s="1">
        <v>3.4</v>
      </c>
    </row>
    <row r="59" spans="1:6" x14ac:dyDescent="0.2">
      <c r="A59" s="10">
        <v>40236</v>
      </c>
      <c r="B59" s="1">
        <v>0</v>
      </c>
    </row>
    <row r="60" spans="1:6" x14ac:dyDescent="0.2">
      <c r="A60" s="10">
        <v>40237</v>
      </c>
      <c r="B60" s="1">
        <v>4.8</v>
      </c>
    </row>
    <row r="61" spans="1:6" x14ac:dyDescent="0.2">
      <c r="A61" s="10">
        <v>40238</v>
      </c>
      <c r="B61" s="1">
        <v>0</v>
      </c>
      <c r="D61" s="22" t="s">
        <v>11</v>
      </c>
    </row>
    <row r="62" spans="1:6" x14ac:dyDescent="0.2">
      <c r="A62" s="10">
        <v>40239</v>
      </c>
      <c r="B62" s="1">
        <v>0.3</v>
      </c>
      <c r="D62" s="8" t="s">
        <v>3</v>
      </c>
      <c r="E62" s="16">
        <f>MAX(B62:B92)</f>
        <v>4.7</v>
      </c>
      <c r="F62" s="9" t="s">
        <v>5</v>
      </c>
    </row>
    <row r="63" spans="1:6" x14ac:dyDescent="0.2">
      <c r="A63" s="10">
        <v>40240</v>
      </c>
      <c r="B63" s="1">
        <v>0</v>
      </c>
      <c r="D63" s="13" t="s">
        <v>1</v>
      </c>
      <c r="E63" s="14">
        <f>AVERAGE(B62:B92)</f>
        <v>0.43225806451612908</v>
      </c>
      <c r="F63" s="15" t="s">
        <v>8</v>
      </c>
    </row>
    <row r="64" spans="1:6" x14ac:dyDescent="0.2">
      <c r="A64" s="10">
        <v>40241</v>
      </c>
      <c r="B64" s="1">
        <v>0</v>
      </c>
      <c r="D64" s="17" t="s">
        <v>6</v>
      </c>
      <c r="E64" s="21">
        <f>SUM(B62:B92)</f>
        <v>13.400000000000002</v>
      </c>
      <c r="F64" s="18" t="s">
        <v>5</v>
      </c>
    </row>
    <row r="65" spans="1:3" x14ac:dyDescent="0.2">
      <c r="A65" s="10">
        <v>40242</v>
      </c>
      <c r="B65" s="1">
        <v>0</v>
      </c>
    </row>
    <row r="66" spans="1:3" x14ac:dyDescent="0.2">
      <c r="A66" s="10">
        <v>40243</v>
      </c>
      <c r="B66" s="1">
        <v>0</v>
      </c>
      <c r="C66" s="2"/>
    </row>
    <row r="67" spans="1:3" x14ac:dyDescent="0.2">
      <c r="A67" s="10">
        <v>40244</v>
      </c>
      <c r="B67" s="1">
        <v>0</v>
      </c>
    </row>
    <row r="68" spans="1:3" x14ac:dyDescent="0.2">
      <c r="A68" s="10">
        <v>40245</v>
      </c>
      <c r="B68" s="1">
        <v>0</v>
      </c>
    </row>
    <row r="69" spans="1:3" x14ac:dyDescent="0.2">
      <c r="A69" s="10">
        <v>40246</v>
      </c>
      <c r="B69" s="1">
        <v>0</v>
      </c>
    </row>
    <row r="70" spans="1:3" x14ac:dyDescent="0.2">
      <c r="A70" s="10">
        <v>40247</v>
      </c>
      <c r="B70" s="1">
        <v>0</v>
      </c>
    </row>
    <row r="71" spans="1:3" x14ac:dyDescent="0.2">
      <c r="A71" s="10">
        <v>40248</v>
      </c>
      <c r="B71" s="1">
        <v>4.7</v>
      </c>
    </row>
    <row r="72" spans="1:3" x14ac:dyDescent="0.2">
      <c r="A72" s="10">
        <v>40249</v>
      </c>
      <c r="B72" s="1">
        <v>1.9</v>
      </c>
    </row>
    <row r="73" spans="1:3" x14ac:dyDescent="0.2">
      <c r="A73" s="10">
        <v>40250</v>
      </c>
      <c r="B73" s="1">
        <v>0</v>
      </c>
    </row>
    <row r="74" spans="1:3" x14ac:dyDescent="0.2">
      <c r="A74" s="10">
        <v>40251</v>
      </c>
      <c r="B74" s="1">
        <v>0</v>
      </c>
    </row>
    <row r="75" spans="1:3" x14ac:dyDescent="0.2">
      <c r="A75" s="10">
        <v>40252</v>
      </c>
      <c r="B75" s="1">
        <v>0</v>
      </c>
    </row>
    <row r="76" spans="1:3" x14ac:dyDescent="0.2">
      <c r="A76" s="10">
        <v>40253</v>
      </c>
      <c r="B76" s="1">
        <v>3.2</v>
      </c>
    </row>
    <row r="77" spans="1:3" x14ac:dyDescent="0.2">
      <c r="A77" s="10">
        <v>40254</v>
      </c>
      <c r="B77" s="1">
        <v>0</v>
      </c>
    </row>
    <row r="78" spans="1:3" x14ac:dyDescent="0.2">
      <c r="A78" s="10">
        <v>40255</v>
      </c>
      <c r="B78" s="1">
        <v>0</v>
      </c>
    </row>
    <row r="79" spans="1:3" x14ac:dyDescent="0.2">
      <c r="A79" s="10">
        <v>40256</v>
      </c>
      <c r="B79" s="1">
        <v>0</v>
      </c>
    </row>
    <row r="80" spans="1:3" x14ac:dyDescent="0.2">
      <c r="A80" s="10">
        <v>40257</v>
      </c>
      <c r="B80" s="1">
        <v>0</v>
      </c>
    </row>
    <row r="81" spans="1:6" x14ac:dyDescent="0.2">
      <c r="A81" s="10">
        <v>40258</v>
      </c>
      <c r="B81" s="1">
        <v>0</v>
      </c>
    </row>
    <row r="82" spans="1:6" x14ac:dyDescent="0.2">
      <c r="A82" s="10">
        <v>40259</v>
      </c>
      <c r="B82" s="1">
        <v>0</v>
      </c>
    </row>
    <row r="83" spans="1:6" x14ac:dyDescent="0.2">
      <c r="A83" s="10">
        <v>40260</v>
      </c>
      <c r="B83" s="1">
        <v>0</v>
      </c>
    </row>
    <row r="84" spans="1:6" x14ac:dyDescent="0.2">
      <c r="A84" s="10">
        <v>40261</v>
      </c>
      <c r="B84" s="1">
        <v>0</v>
      </c>
    </row>
    <row r="85" spans="1:6" x14ac:dyDescent="0.2">
      <c r="A85" s="10">
        <v>40262</v>
      </c>
      <c r="B85" s="1">
        <v>0</v>
      </c>
    </row>
    <row r="86" spans="1:6" x14ac:dyDescent="0.2">
      <c r="A86" s="10">
        <v>40263</v>
      </c>
      <c r="B86" s="1">
        <v>0</v>
      </c>
    </row>
    <row r="87" spans="1:6" x14ac:dyDescent="0.2">
      <c r="A87" s="10">
        <v>40264</v>
      </c>
      <c r="B87" s="1">
        <v>0</v>
      </c>
    </row>
    <row r="88" spans="1:6" x14ac:dyDescent="0.2">
      <c r="A88" s="10">
        <v>40265</v>
      </c>
      <c r="B88" s="1">
        <v>0</v>
      </c>
    </row>
    <row r="89" spans="1:6" x14ac:dyDescent="0.2">
      <c r="A89" s="10">
        <v>40266</v>
      </c>
      <c r="B89" s="1">
        <v>0</v>
      </c>
    </row>
    <row r="90" spans="1:6" x14ac:dyDescent="0.2">
      <c r="A90" s="10">
        <v>40267</v>
      </c>
      <c r="B90" s="1">
        <v>0</v>
      </c>
    </row>
    <row r="91" spans="1:6" x14ac:dyDescent="0.2">
      <c r="A91" s="10">
        <v>40268</v>
      </c>
      <c r="B91" s="1">
        <v>3.3</v>
      </c>
    </row>
    <row r="92" spans="1:6" x14ac:dyDescent="0.2">
      <c r="A92" s="10">
        <v>40269</v>
      </c>
      <c r="B92" s="1">
        <v>0</v>
      </c>
      <c r="D92" s="22" t="s">
        <v>12</v>
      </c>
    </row>
    <row r="93" spans="1:6" x14ac:dyDescent="0.2">
      <c r="A93" s="10">
        <v>40270</v>
      </c>
      <c r="B93" s="1">
        <v>1.4</v>
      </c>
      <c r="D93" s="8" t="s">
        <v>3</v>
      </c>
      <c r="E93" s="16">
        <f>MAX(B93:B122)</f>
        <v>15.5</v>
      </c>
      <c r="F93" s="9" t="s">
        <v>5</v>
      </c>
    </row>
    <row r="94" spans="1:6" x14ac:dyDescent="0.2">
      <c r="A94" s="10">
        <v>40271</v>
      </c>
      <c r="B94" s="1">
        <v>0</v>
      </c>
      <c r="D94" s="13" t="s">
        <v>1</v>
      </c>
      <c r="E94" s="14">
        <f>AVERAGE(B93:B122)</f>
        <v>2.1266666666666669</v>
      </c>
      <c r="F94" s="15" t="s">
        <v>8</v>
      </c>
    </row>
    <row r="95" spans="1:6" x14ac:dyDescent="0.2">
      <c r="A95" s="10">
        <v>40272</v>
      </c>
      <c r="B95" s="1">
        <v>0</v>
      </c>
      <c r="D95" s="17" t="s">
        <v>6</v>
      </c>
      <c r="E95" s="21">
        <f>SUM(B93:B122)</f>
        <v>63.800000000000011</v>
      </c>
      <c r="F95" s="18" t="s">
        <v>5</v>
      </c>
    </row>
    <row r="96" spans="1:6" x14ac:dyDescent="0.2">
      <c r="A96" s="10">
        <v>40273</v>
      </c>
      <c r="B96" s="1">
        <v>9.6999999999999993</v>
      </c>
      <c r="C96" s="2"/>
    </row>
    <row r="97" spans="1:2" x14ac:dyDescent="0.2">
      <c r="A97" s="10">
        <v>40274</v>
      </c>
      <c r="B97" s="1">
        <v>0</v>
      </c>
    </row>
    <row r="98" spans="1:2" x14ac:dyDescent="0.2">
      <c r="A98" s="10">
        <v>40275</v>
      </c>
      <c r="B98" s="1">
        <v>0</v>
      </c>
    </row>
    <row r="99" spans="1:2" x14ac:dyDescent="0.2">
      <c r="A99" s="10">
        <v>40276</v>
      </c>
      <c r="B99" s="1">
        <v>0</v>
      </c>
    </row>
    <row r="100" spans="1:2" x14ac:dyDescent="0.2">
      <c r="A100" s="10">
        <v>40277</v>
      </c>
      <c r="B100" s="1">
        <v>0</v>
      </c>
    </row>
    <row r="101" spans="1:2" x14ac:dyDescent="0.2">
      <c r="A101" s="10">
        <v>40278</v>
      </c>
      <c r="B101" s="1">
        <v>0</v>
      </c>
    </row>
    <row r="102" spans="1:2" x14ac:dyDescent="0.2">
      <c r="A102" s="10">
        <v>40279</v>
      </c>
      <c r="B102" s="1">
        <v>0</v>
      </c>
    </row>
    <row r="103" spans="1:2" x14ac:dyDescent="0.2">
      <c r="A103" s="10">
        <v>40280</v>
      </c>
      <c r="B103" s="1">
        <v>15.5</v>
      </c>
    </row>
    <row r="104" spans="1:2" x14ac:dyDescent="0.2">
      <c r="A104" s="10">
        <v>40281</v>
      </c>
      <c r="B104" s="1">
        <v>10.8</v>
      </c>
    </row>
    <row r="105" spans="1:2" x14ac:dyDescent="0.2">
      <c r="A105" s="10">
        <v>40282</v>
      </c>
      <c r="B105" s="1">
        <v>4.2</v>
      </c>
    </row>
    <row r="106" spans="1:2" x14ac:dyDescent="0.2">
      <c r="A106" s="10">
        <v>40283</v>
      </c>
      <c r="B106" s="1">
        <v>11.2</v>
      </c>
    </row>
    <row r="107" spans="1:2" x14ac:dyDescent="0.2">
      <c r="A107" s="10">
        <v>40284</v>
      </c>
      <c r="B107" s="1">
        <v>9.6</v>
      </c>
    </row>
    <row r="108" spans="1:2" x14ac:dyDescent="0.2">
      <c r="A108" s="10">
        <v>40285</v>
      </c>
      <c r="B108" s="1">
        <v>0</v>
      </c>
    </row>
    <row r="109" spans="1:2" x14ac:dyDescent="0.2">
      <c r="A109" s="10">
        <v>40286</v>
      </c>
      <c r="B109" s="1">
        <v>0</v>
      </c>
    </row>
    <row r="110" spans="1:2" x14ac:dyDescent="0.2">
      <c r="A110" s="10">
        <v>40287</v>
      </c>
      <c r="B110" s="1">
        <v>0</v>
      </c>
    </row>
    <row r="111" spans="1:2" x14ac:dyDescent="0.2">
      <c r="A111" s="10">
        <v>40288</v>
      </c>
      <c r="B111" s="1">
        <v>0.5</v>
      </c>
    </row>
    <row r="112" spans="1:2" x14ac:dyDescent="0.2">
      <c r="A112" s="10">
        <v>40289</v>
      </c>
      <c r="B112" s="1">
        <v>0</v>
      </c>
    </row>
    <row r="113" spans="1:6" x14ac:dyDescent="0.2">
      <c r="A113" s="10">
        <v>40290</v>
      </c>
      <c r="B113" s="1">
        <v>0</v>
      </c>
    </row>
    <row r="114" spans="1:6" x14ac:dyDescent="0.2">
      <c r="A114" s="10">
        <v>40291</v>
      </c>
      <c r="B114" s="1">
        <v>0</v>
      </c>
    </row>
    <row r="115" spans="1:6" x14ac:dyDescent="0.2">
      <c r="A115" s="10">
        <v>40292</v>
      </c>
      <c r="B115" s="1">
        <v>0</v>
      </c>
    </row>
    <row r="116" spans="1:6" x14ac:dyDescent="0.2">
      <c r="A116" s="10">
        <v>40293</v>
      </c>
      <c r="B116" s="1">
        <v>0</v>
      </c>
    </row>
    <row r="117" spans="1:6" x14ac:dyDescent="0.2">
      <c r="A117" s="10">
        <v>40294</v>
      </c>
      <c r="B117" s="1">
        <v>0.9</v>
      </c>
    </row>
    <row r="118" spans="1:6" x14ac:dyDescent="0.2">
      <c r="A118" s="10">
        <v>40295</v>
      </c>
      <c r="B118" s="1">
        <v>0</v>
      </c>
    </row>
    <row r="119" spans="1:6" x14ac:dyDescent="0.2">
      <c r="A119" s="10">
        <v>40296</v>
      </c>
      <c r="B119" s="1">
        <v>0</v>
      </c>
    </row>
    <row r="120" spans="1:6" x14ac:dyDescent="0.2">
      <c r="A120" s="10">
        <v>40297</v>
      </c>
      <c r="B120" s="1">
        <v>0</v>
      </c>
    </row>
    <row r="121" spans="1:6" x14ac:dyDescent="0.2">
      <c r="A121" s="10">
        <v>40298</v>
      </c>
      <c r="B121" s="1">
        <v>0</v>
      </c>
    </row>
    <row r="122" spans="1:6" x14ac:dyDescent="0.2">
      <c r="A122" s="10">
        <v>40299</v>
      </c>
      <c r="B122" s="1">
        <v>0</v>
      </c>
      <c r="D122" s="22" t="s">
        <v>13</v>
      </c>
    </row>
    <row r="123" spans="1:6" x14ac:dyDescent="0.2">
      <c r="A123" s="10">
        <v>40300</v>
      </c>
      <c r="B123" s="1">
        <v>9.6999999999999993</v>
      </c>
      <c r="D123" s="8" t="s">
        <v>3</v>
      </c>
      <c r="E123" s="16">
        <f>MAX(B123:B153)</f>
        <v>24.3</v>
      </c>
      <c r="F123" s="9" t="s">
        <v>5</v>
      </c>
    </row>
    <row r="124" spans="1:6" x14ac:dyDescent="0.2">
      <c r="A124" s="10">
        <v>40301</v>
      </c>
      <c r="B124" s="1">
        <v>4.0999999999999996</v>
      </c>
      <c r="D124" s="13" t="s">
        <v>1</v>
      </c>
      <c r="E124" s="14">
        <f>AVERAGE(B123:B153)</f>
        <v>4.9612903225806457</v>
      </c>
      <c r="F124" s="15" t="s">
        <v>8</v>
      </c>
    </row>
    <row r="125" spans="1:6" x14ac:dyDescent="0.2">
      <c r="A125" s="10">
        <v>40302</v>
      </c>
      <c r="B125" s="1">
        <v>2.6</v>
      </c>
      <c r="D125" s="17" t="s">
        <v>6</v>
      </c>
      <c r="E125" s="21">
        <f>SUM(B123:B153)</f>
        <v>153.80000000000001</v>
      </c>
      <c r="F125" s="18" t="s">
        <v>5</v>
      </c>
    </row>
    <row r="126" spans="1:6" x14ac:dyDescent="0.2">
      <c r="A126" s="10">
        <v>40303</v>
      </c>
      <c r="B126" s="1">
        <v>14.5</v>
      </c>
    </row>
    <row r="127" spans="1:6" x14ac:dyDescent="0.2">
      <c r="A127" s="10">
        <v>40304</v>
      </c>
      <c r="B127" s="1">
        <v>11.4</v>
      </c>
      <c r="C127" s="2"/>
    </row>
    <row r="128" spans="1:6" x14ac:dyDescent="0.2">
      <c r="A128" s="10">
        <v>40305</v>
      </c>
      <c r="B128" s="1">
        <v>0</v>
      </c>
    </row>
    <row r="129" spans="1:2" x14ac:dyDescent="0.2">
      <c r="A129" s="10">
        <v>40306</v>
      </c>
      <c r="B129" s="1">
        <v>0</v>
      </c>
    </row>
    <row r="130" spans="1:2" x14ac:dyDescent="0.2">
      <c r="A130" s="10">
        <v>40307</v>
      </c>
      <c r="B130" s="1">
        <v>0</v>
      </c>
    </row>
    <row r="131" spans="1:2" x14ac:dyDescent="0.2">
      <c r="A131" s="10">
        <v>40308</v>
      </c>
      <c r="B131" s="1">
        <v>0</v>
      </c>
    </row>
    <row r="132" spans="1:2" x14ac:dyDescent="0.2">
      <c r="A132" s="10">
        <v>40309</v>
      </c>
      <c r="B132" s="1">
        <v>0</v>
      </c>
    </row>
    <row r="133" spans="1:2" x14ac:dyDescent="0.2">
      <c r="A133" s="10">
        <v>40310</v>
      </c>
      <c r="B133" s="1">
        <v>0</v>
      </c>
    </row>
    <row r="134" spans="1:2" x14ac:dyDescent="0.2">
      <c r="A134" s="10">
        <v>40311</v>
      </c>
      <c r="B134" s="1">
        <v>0</v>
      </c>
    </row>
    <row r="135" spans="1:2" x14ac:dyDescent="0.2">
      <c r="A135" s="10">
        <v>40312</v>
      </c>
      <c r="B135" s="1">
        <v>24.3</v>
      </c>
    </row>
    <row r="136" spans="1:2" x14ac:dyDescent="0.2">
      <c r="A136" s="10">
        <v>40313</v>
      </c>
      <c r="B136" s="1">
        <v>0</v>
      </c>
    </row>
    <row r="137" spans="1:2" x14ac:dyDescent="0.2">
      <c r="A137" s="10">
        <v>40314</v>
      </c>
      <c r="B137" s="1">
        <v>13.8</v>
      </c>
    </row>
    <row r="138" spans="1:2" x14ac:dyDescent="0.2">
      <c r="A138" s="10">
        <v>40315</v>
      </c>
      <c r="B138" s="1">
        <v>10.8</v>
      </c>
    </row>
    <row r="139" spans="1:2" x14ac:dyDescent="0.2">
      <c r="A139" s="10">
        <v>40316</v>
      </c>
      <c r="B139" s="1">
        <v>8.4</v>
      </c>
    </row>
    <row r="140" spans="1:2" x14ac:dyDescent="0.2">
      <c r="A140" s="10">
        <v>40317</v>
      </c>
      <c r="B140" s="1">
        <v>0.5</v>
      </c>
    </row>
    <row r="141" spans="1:2" x14ac:dyDescent="0.2">
      <c r="A141" s="10">
        <v>40318</v>
      </c>
      <c r="B141" s="1">
        <v>0</v>
      </c>
    </row>
    <row r="142" spans="1:2" x14ac:dyDescent="0.2">
      <c r="A142" s="10">
        <v>40319</v>
      </c>
      <c r="B142" s="1">
        <v>0</v>
      </c>
    </row>
    <row r="143" spans="1:2" x14ac:dyDescent="0.2">
      <c r="A143" s="10">
        <v>40320</v>
      </c>
      <c r="B143" s="1">
        <v>5.5</v>
      </c>
    </row>
    <row r="144" spans="1:2" x14ac:dyDescent="0.2">
      <c r="A144" s="10">
        <v>40321</v>
      </c>
      <c r="B144" s="1">
        <v>0</v>
      </c>
    </row>
    <row r="145" spans="1:6" x14ac:dyDescent="0.2">
      <c r="A145" s="10">
        <v>40322</v>
      </c>
      <c r="B145" s="1">
        <v>13.2</v>
      </c>
    </row>
    <row r="146" spans="1:6" x14ac:dyDescent="0.2">
      <c r="A146" s="10">
        <v>40323</v>
      </c>
      <c r="B146" s="1">
        <v>17.600000000000001</v>
      </c>
    </row>
    <row r="147" spans="1:6" x14ac:dyDescent="0.2">
      <c r="A147" s="10">
        <v>40324</v>
      </c>
      <c r="B147" s="1">
        <v>0</v>
      </c>
    </row>
    <row r="148" spans="1:6" x14ac:dyDescent="0.2">
      <c r="A148" s="10">
        <v>40325</v>
      </c>
      <c r="B148" s="1">
        <v>8.4</v>
      </c>
    </row>
    <row r="149" spans="1:6" x14ac:dyDescent="0.2">
      <c r="A149" s="10">
        <v>40326</v>
      </c>
      <c r="B149" s="1">
        <v>4</v>
      </c>
    </row>
    <row r="150" spans="1:6" x14ac:dyDescent="0.2">
      <c r="A150" s="10">
        <v>40327</v>
      </c>
      <c r="B150" s="1">
        <v>0</v>
      </c>
    </row>
    <row r="151" spans="1:6" x14ac:dyDescent="0.2">
      <c r="A151" s="10">
        <v>40328</v>
      </c>
      <c r="B151" s="1">
        <v>5</v>
      </c>
    </row>
    <row r="152" spans="1:6" x14ac:dyDescent="0.2">
      <c r="A152" s="10">
        <v>40329</v>
      </c>
      <c r="B152" s="1">
        <v>0</v>
      </c>
    </row>
    <row r="153" spans="1:6" x14ac:dyDescent="0.2">
      <c r="A153" s="10">
        <v>40330</v>
      </c>
      <c r="B153" s="1">
        <v>0</v>
      </c>
      <c r="D153" s="22" t="s">
        <v>36</v>
      </c>
    </row>
    <row r="154" spans="1:6" x14ac:dyDescent="0.2">
      <c r="A154" s="10">
        <v>40331</v>
      </c>
      <c r="B154" s="1">
        <v>44.2</v>
      </c>
      <c r="D154" s="8" t="s">
        <v>3</v>
      </c>
      <c r="E154" s="16">
        <f>MAX(B154:B183)</f>
        <v>44.2</v>
      </c>
      <c r="F154" s="9" t="s">
        <v>5</v>
      </c>
    </row>
    <row r="155" spans="1:6" x14ac:dyDescent="0.2">
      <c r="A155" s="10">
        <v>40332</v>
      </c>
      <c r="B155" s="1">
        <v>0</v>
      </c>
      <c r="D155" s="13" t="s">
        <v>1</v>
      </c>
      <c r="E155" s="14">
        <f>AVERAGE(B154:B183)</f>
        <v>3.003333333333333</v>
      </c>
      <c r="F155" s="15" t="s">
        <v>8</v>
      </c>
    </row>
    <row r="156" spans="1:6" x14ac:dyDescent="0.2">
      <c r="A156" s="10">
        <v>40333</v>
      </c>
      <c r="B156" s="1">
        <v>0</v>
      </c>
      <c r="D156" s="17" t="s">
        <v>6</v>
      </c>
      <c r="E156" s="21">
        <f>SUM(B154:B183)</f>
        <v>90.1</v>
      </c>
      <c r="F156" s="18" t="s">
        <v>5</v>
      </c>
    </row>
    <row r="157" spans="1:6" x14ac:dyDescent="0.2">
      <c r="A157" s="10">
        <v>40334</v>
      </c>
      <c r="B157" s="1">
        <v>0</v>
      </c>
    </row>
    <row r="158" spans="1:6" x14ac:dyDescent="0.2">
      <c r="A158" s="10">
        <v>40335</v>
      </c>
      <c r="B158" s="1">
        <v>0</v>
      </c>
      <c r="C158" s="2"/>
    </row>
    <row r="159" spans="1:6" x14ac:dyDescent="0.2">
      <c r="A159" s="10">
        <v>40336</v>
      </c>
      <c r="B159" s="1">
        <v>0</v>
      </c>
    </row>
    <row r="160" spans="1:6" x14ac:dyDescent="0.2">
      <c r="A160" s="10">
        <v>40337</v>
      </c>
      <c r="B160" s="1">
        <v>0</v>
      </c>
    </row>
    <row r="161" spans="1:2" x14ac:dyDescent="0.2">
      <c r="A161" s="10">
        <v>40338</v>
      </c>
      <c r="B161" s="1">
        <v>0</v>
      </c>
    </row>
    <row r="162" spans="1:2" x14ac:dyDescent="0.2">
      <c r="A162" s="10">
        <v>40339</v>
      </c>
      <c r="B162" s="1">
        <v>0</v>
      </c>
    </row>
    <row r="163" spans="1:2" x14ac:dyDescent="0.2">
      <c r="A163" s="10">
        <v>40340</v>
      </c>
      <c r="B163" s="1">
        <v>0</v>
      </c>
    </row>
    <row r="164" spans="1:2" x14ac:dyDescent="0.2">
      <c r="A164" s="10">
        <v>40341</v>
      </c>
      <c r="B164" s="1">
        <v>0</v>
      </c>
    </row>
    <row r="165" spans="1:2" x14ac:dyDescent="0.2">
      <c r="A165" s="10">
        <v>40342</v>
      </c>
      <c r="B165" s="1">
        <v>5.9</v>
      </c>
    </row>
    <row r="166" spans="1:2" x14ac:dyDescent="0.2">
      <c r="A166" s="10">
        <v>40343</v>
      </c>
      <c r="B166" s="1">
        <v>16.100000000000001</v>
      </c>
    </row>
    <row r="167" spans="1:2" x14ac:dyDescent="0.2">
      <c r="A167" s="10">
        <v>40344</v>
      </c>
      <c r="B167" s="1">
        <v>0</v>
      </c>
    </row>
    <row r="168" spans="1:2" x14ac:dyDescent="0.2">
      <c r="A168" s="10">
        <v>40345</v>
      </c>
      <c r="B168" s="1">
        <v>14.3</v>
      </c>
    </row>
    <row r="169" spans="1:2" x14ac:dyDescent="0.2">
      <c r="A169" s="10">
        <v>40346</v>
      </c>
      <c r="B169" s="1">
        <v>0</v>
      </c>
    </row>
    <row r="170" spans="1:2" x14ac:dyDescent="0.2">
      <c r="A170" s="10">
        <v>40347</v>
      </c>
      <c r="B170" s="1">
        <v>7.4</v>
      </c>
    </row>
    <row r="171" spans="1:2" x14ac:dyDescent="0.2">
      <c r="A171" s="10">
        <v>40348</v>
      </c>
      <c r="B171" s="1">
        <v>1.6</v>
      </c>
    </row>
    <row r="172" spans="1:2" x14ac:dyDescent="0.2">
      <c r="A172" s="10">
        <v>40349</v>
      </c>
      <c r="B172" s="1">
        <v>0</v>
      </c>
    </row>
    <row r="173" spans="1:2" x14ac:dyDescent="0.2">
      <c r="A173" s="10">
        <v>40350</v>
      </c>
      <c r="B173" s="1">
        <v>0.6</v>
      </c>
    </row>
    <row r="174" spans="1:2" x14ac:dyDescent="0.2">
      <c r="A174" s="10">
        <v>40351</v>
      </c>
      <c r="B174" s="1">
        <v>0</v>
      </c>
    </row>
    <row r="175" spans="1:2" x14ac:dyDescent="0.2">
      <c r="A175" s="10">
        <v>40352</v>
      </c>
      <c r="B175" s="1">
        <v>0</v>
      </c>
    </row>
    <row r="176" spans="1:2" x14ac:dyDescent="0.2">
      <c r="A176" s="10">
        <v>40353</v>
      </c>
      <c r="B176" s="1">
        <v>0</v>
      </c>
    </row>
    <row r="177" spans="1:6" x14ac:dyDescent="0.2">
      <c r="A177" s="10">
        <v>40354</v>
      </c>
      <c r="B177" s="1">
        <v>0</v>
      </c>
    </row>
    <row r="178" spans="1:6" x14ac:dyDescent="0.2">
      <c r="A178" s="10">
        <v>40355</v>
      </c>
      <c r="B178" s="1">
        <v>0</v>
      </c>
    </row>
    <row r="179" spans="1:6" x14ac:dyDescent="0.2">
      <c r="A179" s="10">
        <v>40356</v>
      </c>
      <c r="B179" s="1">
        <v>0</v>
      </c>
    </row>
    <row r="180" spans="1:6" x14ac:dyDescent="0.2">
      <c r="A180" s="10">
        <v>40357</v>
      </c>
      <c r="B180" s="1">
        <v>0</v>
      </c>
    </row>
    <row r="181" spans="1:6" x14ac:dyDescent="0.2">
      <c r="A181" s="10">
        <v>40358</v>
      </c>
      <c r="B181" s="1">
        <v>0</v>
      </c>
    </row>
    <row r="182" spans="1:6" x14ac:dyDescent="0.2">
      <c r="A182" s="10">
        <v>40359</v>
      </c>
      <c r="B182" s="1">
        <v>0</v>
      </c>
    </row>
    <row r="183" spans="1:6" x14ac:dyDescent="0.2">
      <c r="A183" s="10">
        <v>40360</v>
      </c>
      <c r="B183" s="1">
        <v>0</v>
      </c>
      <c r="D183" s="22" t="s">
        <v>15</v>
      </c>
    </row>
    <row r="184" spans="1:6" x14ac:dyDescent="0.2">
      <c r="A184" s="10">
        <v>40361</v>
      </c>
      <c r="B184" s="1">
        <v>0</v>
      </c>
      <c r="D184" s="8" t="s">
        <v>3</v>
      </c>
      <c r="E184" s="16">
        <f>MAX(B184:B214)</f>
        <v>44</v>
      </c>
      <c r="F184" s="9" t="s">
        <v>5</v>
      </c>
    </row>
    <row r="185" spans="1:6" x14ac:dyDescent="0.2">
      <c r="A185" s="10">
        <v>40362</v>
      </c>
      <c r="B185" s="1">
        <v>0</v>
      </c>
      <c r="D185" s="13" t="s">
        <v>1</v>
      </c>
      <c r="E185" s="14">
        <f>AVERAGE(B184:B214)</f>
        <v>3.3741935483870966</v>
      </c>
      <c r="F185" s="15" t="s">
        <v>8</v>
      </c>
    </row>
    <row r="186" spans="1:6" x14ac:dyDescent="0.2">
      <c r="A186" s="10">
        <v>40363</v>
      </c>
      <c r="B186" s="1">
        <v>0</v>
      </c>
      <c r="D186" s="17" t="s">
        <v>6</v>
      </c>
      <c r="E186" s="21">
        <f>SUM(B184:B214)</f>
        <v>104.6</v>
      </c>
      <c r="F186" s="18" t="s">
        <v>5</v>
      </c>
    </row>
    <row r="187" spans="1:6" x14ac:dyDescent="0.2">
      <c r="A187" s="10">
        <v>40364</v>
      </c>
      <c r="B187" s="1">
        <v>0</v>
      </c>
    </row>
    <row r="188" spans="1:6" x14ac:dyDescent="0.2">
      <c r="A188" s="10">
        <v>40365</v>
      </c>
      <c r="B188" s="1">
        <v>7.1</v>
      </c>
      <c r="C188" s="2"/>
    </row>
    <row r="189" spans="1:6" x14ac:dyDescent="0.2">
      <c r="A189" s="10">
        <v>40366</v>
      </c>
      <c r="B189" s="1">
        <v>0</v>
      </c>
    </row>
    <row r="190" spans="1:6" x14ac:dyDescent="0.2">
      <c r="A190" s="10">
        <v>40367</v>
      </c>
      <c r="B190" s="1">
        <v>0</v>
      </c>
    </row>
    <row r="191" spans="1:6" x14ac:dyDescent="0.2">
      <c r="A191" s="10">
        <v>40368</v>
      </c>
      <c r="B191" s="1">
        <v>0</v>
      </c>
    </row>
    <row r="192" spans="1:6" x14ac:dyDescent="0.2">
      <c r="A192" s="10">
        <v>40369</v>
      </c>
      <c r="B192" s="1">
        <v>0</v>
      </c>
    </row>
    <row r="193" spans="1:2" x14ac:dyDescent="0.2">
      <c r="A193" s="10">
        <v>40370</v>
      </c>
      <c r="B193" s="1">
        <v>0</v>
      </c>
    </row>
    <row r="194" spans="1:2" x14ac:dyDescent="0.2">
      <c r="A194" s="10">
        <v>40371</v>
      </c>
      <c r="B194" s="1">
        <v>0</v>
      </c>
    </row>
    <row r="195" spans="1:2" x14ac:dyDescent="0.2">
      <c r="A195" s="10">
        <v>40372</v>
      </c>
      <c r="B195" s="1">
        <v>0</v>
      </c>
    </row>
    <row r="196" spans="1:2" x14ac:dyDescent="0.2">
      <c r="A196" s="10">
        <v>40373</v>
      </c>
      <c r="B196" s="1">
        <v>0</v>
      </c>
    </row>
    <row r="197" spans="1:2" x14ac:dyDescent="0.2">
      <c r="A197" s="10">
        <v>40374</v>
      </c>
      <c r="B197" s="1">
        <v>0</v>
      </c>
    </row>
    <row r="198" spans="1:2" x14ac:dyDescent="0.2">
      <c r="A198" s="10">
        <v>40375</v>
      </c>
      <c r="B198" s="1">
        <v>1</v>
      </c>
    </row>
    <row r="199" spans="1:2" x14ac:dyDescent="0.2">
      <c r="A199" s="10">
        <v>40376</v>
      </c>
      <c r="B199" s="1">
        <v>44</v>
      </c>
    </row>
    <row r="200" spans="1:2" x14ac:dyDescent="0.2">
      <c r="A200" s="10">
        <v>40377</v>
      </c>
      <c r="B200" s="1">
        <v>0</v>
      </c>
    </row>
    <row r="201" spans="1:2" x14ac:dyDescent="0.2">
      <c r="A201" s="10">
        <v>40378</v>
      </c>
      <c r="B201" s="1">
        <v>0</v>
      </c>
    </row>
    <row r="202" spans="1:2" x14ac:dyDescent="0.2">
      <c r="A202" s="10">
        <v>40379</v>
      </c>
      <c r="B202" s="1">
        <v>0</v>
      </c>
    </row>
    <row r="203" spans="1:2" x14ac:dyDescent="0.2">
      <c r="A203" s="10">
        <v>40380</v>
      </c>
      <c r="B203" s="1">
        <v>0</v>
      </c>
    </row>
    <row r="204" spans="1:2" x14ac:dyDescent="0.2">
      <c r="A204" s="10">
        <v>40381</v>
      </c>
      <c r="B204" s="1">
        <v>0</v>
      </c>
    </row>
    <row r="205" spans="1:2" x14ac:dyDescent="0.2">
      <c r="A205" s="10">
        <v>40382</v>
      </c>
      <c r="B205" s="1">
        <v>21.8</v>
      </c>
    </row>
    <row r="206" spans="1:2" x14ac:dyDescent="0.2">
      <c r="A206" s="10">
        <v>40383</v>
      </c>
      <c r="B206" s="1">
        <v>1.8</v>
      </c>
    </row>
    <row r="207" spans="1:2" x14ac:dyDescent="0.2">
      <c r="A207" s="10">
        <v>40384</v>
      </c>
      <c r="B207" s="1">
        <v>0</v>
      </c>
    </row>
    <row r="208" spans="1:2" x14ac:dyDescent="0.2">
      <c r="A208" s="10">
        <v>40385</v>
      </c>
      <c r="B208" s="1">
        <v>2.8</v>
      </c>
    </row>
    <row r="209" spans="1:6" x14ac:dyDescent="0.2">
      <c r="A209" s="10">
        <v>40386</v>
      </c>
      <c r="B209" s="1">
        <v>0</v>
      </c>
    </row>
    <row r="210" spans="1:6" x14ac:dyDescent="0.2">
      <c r="A210" s="10">
        <v>40387</v>
      </c>
      <c r="B210" s="1">
        <v>0</v>
      </c>
    </row>
    <row r="211" spans="1:6" x14ac:dyDescent="0.2">
      <c r="A211" s="10">
        <v>40388</v>
      </c>
      <c r="B211" s="1">
        <v>0</v>
      </c>
    </row>
    <row r="212" spans="1:6" x14ac:dyDescent="0.2">
      <c r="A212" s="10">
        <v>40389</v>
      </c>
      <c r="B212" s="1">
        <v>26.1</v>
      </c>
    </row>
    <row r="213" spans="1:6" x14ac:dyDescent="0.2">
      <c r="A213" s="10">
        <v>40390</v>
      </c>
      <c r="B213" s="1">
        <v>0</v>
      </c>
    </row>
    <row r="214" spans="1:6" x14ac:dyDescent="0.2">
      <c r="A214" s="10">
        <v>40391</v>
      </c>
      <c r="B214" s="1">
        <v>0</v>
      </c>
      <c r="D214" s="22" t="s">
        <v>16</v>
      </c>
    </row>
    <row r="215" spans="1:6" x14ac:dyDescent="0.2">
      <c r="A215" s="10">
        <v>40392</v>
      </c>
      <c r="B215" s="1">
        <v>0</v>
      </c>
      <c r="D215" s="8" t="s">
        <v>3</v>
      </c>
      <c r="E215" s="16">
        <f>MAX(B215:B245)</f>
        <v>75.400000000000006</v>
      </c>
      <c r="F215" s="9" t="s">
        <v>5</v>
      </c>
    </row>
    <row r="216" spans="1:6" x14ac:dyDescent="0.2">
      <c r="A216" s="10">
        <v>40393</v>
      </c>
      <c r="B216" s="1">
        <v>0.8</v>
      </c>
      <c r="D216" s="13" t="s">
        <v>1</v>
      </c>
      <c r="E216" s="14">
        <f>AVERAGE(B215:B245)</f>
        <v>4.709677419354839</v>
      </c>
      <c r="F216" s="15" t="s">
        <v>8</v>
      </c>
    </row>
    <row r="217" spans="1:6" x14ac:dyDescent="0.2">
      <c r="A217" s="10">
        <v>40394</v>
      </c>
      <c r="B217" s="1">
        <v>0</v>
      </c>
      <c r="D217" s="17" t="s">
        <v>6</v>
      </c>
      <c r="E217" s="21">
        <f>SUM(B215:B245)</f>
        <v>146</v>
      </c>
      <c r="F217" s="18" t="s">
        <v>5</v>
      </c>
    </row>
    <row r="218" spans="1:6" x14ac:dyDescent="0.2">
      <c r="A218" s="10">
        <v>40395</v>
      </c>
      <c r="B218" s="1">
        <v>0</v>
      </c>
    </row>
    <row r="219" spans="1:6" x14ac:dyDescent="0.2">
      <c r="A219" s="10">
        <v>40396</v>
      </c>
      <c r="B219" s="1">
        <v>0</v>
      </c>
      <c r="C219" s="2"/>
    </row>
    <row r="220" spans="1:6" x14ac:dyDescent="0.2">
      <c r="A220" s="10">
        <v>40397</v>
      </c>
      <c r="B220" s="1">
        <v>75.400000000000006</v>
      </c>
    </row>
    <row r="221" spans="1:6" x14ac:dyDescent="0.2">
      <c r="A221" s="10">
        <v>40398</v>
      </c>
      <c r="B221" s="1">
        <v>0</v>
      </c>
    </row>
    <row r="222" spans="1:6" x14ac:dyDescent="0.2">
      <c r="A222" s="10">
        <v>40399</v>
      </c>
      <c r="B222" s="1">
        <v>0</v>
      </c>
    </row>
    <row r="223" spans="1:6" x14ac:dyDescent="0.2">
      <c r="A223" s="10">
        <v>40400</v>
      </c>
      <c r="B223" s="1">
        <v>0</v>
      </c>
    </row>
    <row r="224" spans="1:6" x14ac:dyDescent="0.2">
      <c r="A224" s="10">
        <v>40401</v>
      </c>
      <c r="B224" s="1">
        <v>0</v>
      </c>
    </row>
    <row r="225" spans="1:2" x14ac:dyDescent="0.2">
      <c r="A225" s="10">
        <v>40402</v>
      </c>
      <c r="B225" s="1">
        <v>0</v>
      </c>
    </row>
    <row r="226" spans="1:2" x14ac:dyDescent="0.2">
      <c r="A226" s="10">
        <v>40403</v>
      </c>
      <c r="B226" s="1">
        <v>0</v>
      </c>
    </row>
    <row r="227" spans="1:2" x14ac:dyDescent="0.2">
      <c r="A227" s="10">
        <v>40404</v>
      </c>
      <c r="B227" s="1">
        <v>11.3</v>
      </c>
    </row>
    <row r="228" spans="1:2" x14ac:dyDescent="0.2">
      <c r="A228" s="10">
        <v>40405</v>
      </c>
      <c r="B228" s="1">
        <v>4.3</v>
      </c>
    </row>
    <row r="229" spans="1:2" x14ac:dyDescent="0.2">
      <c r="A229" s="10">
        <v>40406</v>
      </c>
      <c r="B229" s="1">
        <v>3.4</v>
      </c>
    </row>
    <row r="230" spans="1:2" x14ac:dyDescent="0.2">
      <c r="A230" s="10">
        <v>40407</v>
      </c>
      <c r="B230" s="1">
        <v>0.4</v>
      </c>
    </row>
    <row r="231" spans="1:2" x14ac:dyDescent="0.2">
      <c r="A231" s="10">
        <v>40408</v>
      </c>
      <c r="B231" s="1">
        <v>0</v>
      </c>
    </row>
    <row r="232" spans="1:2" x14ac:dyDescent="0.2">
      <c r="A232" s="10">
        <v>40409</v>
      </c>
      <c r="B232" s="1">
        <v>0</v>
      </c>
    </row>
    <row r="233" spans="1:2" x14ac:dyDescent="0.2">
      <c r="A233" s="10">
        <v>40410</v>
      </c>
      <c r="B233" s="1">
        <v>0</v>
      </c>
    </row>
    <row r="234" spans="1:2" x14ac:dyDescent="0.2">
      <c r="A234" s="10">
        <v>40411</v>
      </c>
      <c r="B234" s="1">
        <v>0</v>
      </c>
    </row>
    <row r="235" spans="1:2" x14ac:dyDescent="0.2">
      <c r="A235" s="10">
        <v>40412</v>
      </c>
      <c r="B235" s="1">
        <v>0</v>
      </c>
    </row>
    <row r="236" spans="1:2" x14ac:dyDescent="0.2">
      <c r="A236" s="10">
        <v>40413</v>
      </c>
      <c r="B236" s="1">
        <v>0</v>
      </c>
    </row>
    <row r="237" spans="1:2" x14ac:dyDescent="0.2">
      <c r="A237" s="10">
        <v>40414</v>
      </c>
      <c r="B237" s="1">
        <v>10</v>
      </c>
    </row>
    <row r="238" spans="1:2" x14ac:dyDescent="0.2">
      <c r="A238" s="10">
        <v>40415</v>
      </c>
      <c r="B238" s="1">
        <v>9.6</v>
      </c>
    </row>
    <row r="239" spans="1:2" x14ac:dyDescent="0.2">
      <c r="A239" s="10">
        <v>40416</v>
      </c>
      <c r="B239" s="1">
        <v>0</v>
      </c>
    </row>
    <row r="240" spans="1:2" x14ac:dyDescent="0.2">
      <c r="A240" s="10">
        <v>40417</v>
      </c>
      <c r="B240" s="1">
        <v>5.3</v>
      </c>
    </row>
    <row r="241" spans="1:6" x14ac:dyDescent="0.2">
      <c r="A241" s="10">
        <v>40418</v>
      </c>
      <c r="B241" s="1">
        <v>0</v>
      </c>
    </row>
    <row r="242" spans="1:6" x14ac:dyDescent="0.2">
      <c r="A242" s="10">
        <v>40419</v>
      </c>
      <c r="B242" s="1">
        <v>0</v>
      </c>
    </row>
    <row r="243" spans="1:6" x14ac:dyDescent="0.2">
      <c r="A243" s="10">
        <v>40420</v>
      </c>
      <c r="B243" s="1">
        <v>3.5</v>
      </c>
    </row>
    <row r="244" spans="1:6" x14ac:dyDescent="0.2">
      <c r="A244" s="10">
        <v>40421</v>
      </c>
      <c r="B244" s="1">
        <v>13.3</v>
      </c>
    </row>
    <row r="245" spans="1:6" x14ac:dyDescent="0.2">
      <c r="A245" s="10">
        <v>40422</v>
      </c>
      <c r="B245" s="1">
        <v>8.6999999999999993</v>
      </c>
      <c r="C245" s="7"/>
      <c r="D245" s="22" t="s">
        <v>17</v>
      </c>
    </row>
    <row r="246" spans="1:6" x14ac:dyDescent="0.2">
      <c r="A246" s="10">
        <v>40423</v>
      </c>
      <c r="B246" s="1">
        <v>0.3</v>
      </c>
      <c r="D246" s="8" t="s">
        <v>3</v>
      </c>
      <c r="E246" s="16">
        <f>MAX(B275:B2466)</f>
        <v>15.8</v>
      </c>
      <c r="F246" s="9" t="s">
        <v>5</v>
      </c>
    </row>
    <row r="247" spans="1:6" x14ac:dyDescent="0.2">
      <c r="A247" s="10">
        <v>40424</v>
      </c>
      <c r="B247" s="1">
        <v>0</v>
      </c>
      <c r="D247" s="13" t="s">
        <v>1</v>
      </c>
      <c r="E247" s="14">
        <f>AVERAGE(B246:B275)</f>
        <v>1.99</v>
      </c>
      <c r="F247" s="15" t="s">
        <v>8</v>
      </c>
    </row>
    <row r="248" spans="1:6" x14ac:dyDescent="0.2">
      <c r="A248" s="10">
        <v>40425</v>
      </c>
      <c r="B248" s="1">
        <v>0</v>
      </c>
      <c r="D248" s="17" t="s">
        <v>6</v>
      </c>
      <c r="E248" s="21">
        <f>SUM(B246:B275)</f>
        <v>59.7</v>
      </c>
      <c r="F248" s="18" t="s">
        <v>5</v>
      </c>
    </row>
    <row r="249" spans="1:6" x14ac:dyDescent="0.2">
      <c r="A249" s="10">
        <v>40426</v>
      </c>
      <c r="B249" s="1">
        <v>0</v>
      </c>
    </row>
    <row r="250" spans="1:6" x14ac:dyDescent="0.2">
      <c r="A250" s="10">
        <v>40427</v>
      </c>
      <c r="B250" s="1">
        <v>0</v>
      </c>
      <c r="C250" s="2"/>
    </row>
    <row r="251" spans="1:6" x14ac:dyDescent="0.2">
      <c r="A251" s="10">
        <v>40428</v>
      </c>
      <c r="B251" s="1">
        <v>0</v>
      </c>
    </row>
    <row r="252" spans="1:6" x14ac:dyDescent="0.2">
      <c r="A252" s="10">
        <v>40429</v>
      </c>
      <c r="B252" s="1">
        <v>1.2</v>
      </c>
    </row>
    <row r="253" spans="1:6" x14ac:dyDescent="0.2">
      <c r="A253" s="10">
        <v>40430</v>
      </c>
      <c r="B253" s="1">
        <v>4.0999999999999996</v>
      </c>
    </row>
    <row r="254" spans="1:6" x14ac:dyDescent="0.2">
      <c r="A254" s="10">
        <v>40431</v>
      </c>
      <c r="B254" s="1">
        <v>0</v>
      </c>
    </row>
    <row r="255" spans="1:6" x14ac:dyDescent="0.2">
      <c r="A255" s="10">
        <v>40432</v>
      </c>
      <c r="B255" s="1">
        <v>0</v>
      </c>
    </row>
    <row r="256" spans="1:6" x14ac:dyDescent="0.2">
      <c r="A256" s="10">
        <v>40433</v>
      </c>
      <c r="B256" s="1">
        <v>0</v>
      </c>
    </row>
    <row r="257" spans="1:2" x14ac:dyDescent="0.2">
      <c r="A257" s="10">
        <v>40434</v>
      </c>
      <c r="B257" s="1">
        <v>0</v>
      </c>
    </row>
    <row r="258" spans="1:2" x14ac:dyDescent="0.2">
      <c r="A258" s="10">
        <v>40435</v>
      </c>
      <c r="B258" s="1">
        <v>0</v>
      </c>
    </row>
    <row r="259" spans="1:2" x14ac:dyDescent="0.2">
      <c r="A259" s="10">
        <v>40436</v>
      </c>
      <c r="B259" s="1">
        <v>4.0999999999999996</v>
      </c>
    </row>
    <row r="260" spans="1:2" x14ac:dyDescent="0.2">
      <c r="A260" s="10">
        <v>40437</v>
      </c>
      <c r="B260" s="1">
        <v>0.3</v>
      </c>
    </row>
    <row r="261" spans="1:2" x14ac:dyDescent="0.2">
      <c r="A261" s="10">
        <v>40438</v>
      </c>
      <c r="B261" s="1">
        <v>0.8</v>
      </c>
    </row>
    <row r="262" spans="1:2" x14ac:dyDescent="0.2">
      <c r="A262" s="10">
        <v>40439</v>
      </c>
      <c r="B262" s="1">
        <v>0</v>
      </c>
    </row>
    <row r="263" spans="1:2" x14ac:dyDescent="0.2">
      <c r="A263" s="10">
        <v>40440</v>
      </c>
      <c r="B263" s="1">
        <v>0</v>
      </c>
    </row>
    <row r="264" spans="1:2" x14ac:dyDescent="0.2">
      <c r="A264" s="10">
        <v>40441</v>
      </c>
      <c r="B264" s="1">
        <v>0</v>
      </c>
    </row>
    <row r="265" spans="1:2" x14ac:dyDescent="0.2">
      <c r="A265" s="10">
        <v>40442</v>
      </c>
      <c r="B265" s="1">
        <v>0</v>
      </c>
    </row>
    <row r="266" spans="1:2" x14ac:dyDescent="0.2">
      <c r="A266" s="10">
        <v>40443</v>
      </c>
      <c r="B266" s="1">
        <v>0</v>
      </c>
    </row>
    <row r="267" spans="1:2" x14ac:dyDescent="0.2">
      <c r="A267" s="10">
        <v>40444</v>
      </c>
      <c r="B267" s="1">
        <v>0</v>
      </c>
    </row>
    <row r="268" spans="1:2" x14ac:dyDescent="0.2">
      <c r="A268" s="10">
        <v>40445</v>
      </c>
      <c r="B268" s="1">
        <v>0</v>
      </c>
    </row>
    <row r="269" spans="1:2" x14ac:dyDescent="0.2">
      <c r="A269" s="10">
        <v>40446</v>
      </c>
      <c r="B269" s="1">
        <v>0</v>
      </c>
    </row>
    <row r="270" spans="1:2" x14ac:dyDescent="0.2">
      <c r="A270" s="10">
        <v>40447</v>
      </c>
      <c r="B270" s="1">
        <v>32.1</v>
      </c>
    </row>
    <row r="271" spans="1:2" x14ac:dyDescent="0.2">
      <c r="A271" s="10">
        <v>40448</v>
      </c>
      <c r="B271" s="1">
        <v>15.2</v>
      </c>
    </row>
    <row r="272" spans="1:2" x14ac:dyDescent="0.2">
      <c r="A272" s="10">
        <v>40449</v>
      </c>
      <c r="B272" s="1">
        <v>1.3</v>
      </c>
    </row>
    <row r="273" spans="1:6" x14ac:dyDescent="0.2">
      <c r="A273" s="10">
        <v>40450</v>
      </c>
      <c r="B273" s="1">
        <v>0.3</v>
      </c>
    </row>
    <row r="274" spans="1:6" x14ac:dyDescent="0.2">
      <c r="A274" s="10">
        <v>40451</v>
      </c>
      <c r="B274" s="1">
        <v>0</v>
      </c>
    </row>
    <row r="275" spans="1:6" x14ac:dyDescent="0.2">
      <c r="A275" s="10">
        <v>40452</v>
      </c>
      <c r="B275" s="1">
        <v>0</v>
      </c>
      <c r="C275" s="7"/>
      <c r="D275" s="22" t="s">
        <v>18</v>
      </c>
    </row>
    <row r="276" spans="1:6" x14ac:dyDescent="0.2">
      <c r="A276" s="10">
        <v>40453</v>
      </c>
      <c r="B276" s="1">
        <v>0</v>
      </c>
      <c r="D276" s="8" t="s">
        <v>3</v>
      </c>
      <c r="E276" s="16">
        <f>MAX(B276:B306)</f>
        <v>8.3000000000000007</v>
      </c>
      <c r="F276" s="9" t="s">
        <v>5</v>
      </c>
    </row>
    <row r="277" spans="1:6" x14ac:dyDescent="0.2">
      <c r="A277" s="10">
        <v>40454</v>
      </c>
      <c r="B277" s="1">
        <v>0</v>
      </c>
      <c r="D277" s="13" t="s">
        <v>1</v>
      </c>
      <c r="E277" s="14">
        <f>AVERAGE(B276:B306)</f>
        <v>0.56451612903225812</v>
      </c>
      <c r="F277" s="15" t="s">
        <v>8</v>
      </c>
    </row>
    <row r="278" spans="1:6" x14ac:dyDescent="0.2">
      <c r="A278" s="10">
        <v>40455</v>
      </c>
      <c r="B278" s="1">
        <v>0</v>
      </c>
      <c r="D278" s="17" t="s">
        <v>6</v>
      </c>
      <c r="E278" s="21">
        <f>SUM(B276:B306)</f>
        <v>17.5</v>
      </c>
      <c r="F278" s="18" t="s">
        <v>5</v>
      </c>
    </row>
    <row r="279" spans="1:6" x14ac:dyDescent="0.2">
      <c r="A279" s="10">
        <v>40456</v>
      </c>
      <c r="B279" s="1">
        <v>0.5</v>
      </c>
    </row>
    <row r="280" spans="1:6" x14ac:dyDescent="0.2">
      <c r="A280" s="10">
        <v>40457</v>
      </c>
      <c r="B280" s="1">
        <v>0</v>
      </c>
      <c r="C280" s="2"/>
    </row>
    <row r="281" spans="1:6" x14ac:dyDescent="0.2">
      <c r="A281" s="10">
        <v>40458</v>
      </c>
      <c r="B281" s="1">
        <v>0</v>
      </c>
    </row>
    <row r="282" spans="1:6" x14ac:dyDescent="0.2">
      <c r="A282" s="10">
        <v>40459</v>
      </c>
      <c r="B282" s="1">
        <v>0</v>
      </c>
    </row>
    <row r="283" spans="1:6" x14ac:dyDescent="0.2">
      <c r="A283" s="10">
        <v>40460</v>
      </c>
      <c r="B283" s="1">
        <v>0</v>
      </c>
    </row>
    <row r="284" spans="1:6" x14ac:dyDescent="0.2">
      <c r="A284" s="10">
        <v>40461</v>
      </c>
      <c r="B284" s="1">
        <v>0</v>
      </c>
    </row>
    <row r="285" spans="1:6" x14ac:dyDescent="0.2">
      <c r="A285" s="10">
        <v>40462</v>
      </c>
      <c r="B285" s="1">
        <v>0</v>
      </c>
    </row>
    <row r="286" spans="1:6" x14ac:dyDescent="0.2">
      <c r="A286" s="10">
        <v>40463</v>
      </c>
      <c r="B286" s="1">
        <v>0</v>
      </c>
    </row>
    <row r="287" spans="1:6" x14ac:dyDescent="0.2">
      <c r="A287" s="10">
        <v>40464</v>
      </c>
      <c r="B287" s="1">
        <v>0</v>
      </c>
    </row>
    <row r="288" spans="1:6" x14ac:dyDescent="0.2">
      <c r="A288" s="10">
        <v>40465</v>
      </c>
      <c r="B288" s="1">
        <v>0</v>
      </c>
    </row>
    <row r="289" spans="1:2" x14ac:dyDescent="0.2">
      <c r="A289" s="10">
        <v>40466</v>
      </c>
      <c r="B289" s="1">
        <v>0</v>
      </c>
    </row>
    <row r="290" spans="1:2" x14ac:dyDescent="0.2">
      <c r="A290" s="10">
        <v>40467</v>
      </c>
      <c r="B290" s="1">
        <v>0</v>
      </c>
    </row>
    <row r="291" spans="1:2" x14ac:dyDescent="0.2">
      <c r="A291" s="10">
        <v>40468</v>
      </c>
      <c r="B291" s="1">
        <v>0</v>
      </c>
    </row>
    <row r="292" spans="1:2" x14ac:dyDescent="0.2">
      <c r="A292" s="10">
        <v>40469</v>
      </c>
      <c r="B292" s="1">
        <v>8.3000000000000007</v>
      </c>
    </row>
    <row r="293" spans="1:2" x14ac:dyDescent="0.2">
      <c r="A293" s="10">
        <v>40470</v>
      </c>
      <c r="B293" s="1">
        <v>0</v>
      </c>
    </row>
    <row r="294" spans="1:2" x14ac:dyDescent="0.2">
      <c r="A294" s="10">
        <v>40471</v>
      </c>
      <c r="B294" s="1">
        <v>0.8</v>
      </c>
    </row>
    <row r="295" spans="1:2" x14ac:dyDescent="0.2">
      <c r="A295" s="10">
        <v>40472</v>
      </c>
      <c r="B295" s="1">
        <v>0</v>
      </c>
    </row>
    <row r="296" spans="1:2" x14ac:dyDescent="0.2">
      <c r="A296" s="10">
        <v>40473</v>
      </c>
      <c r="B296" s="1">
        <v>0</v>
      </c>
    </row>
    <row r="297" spans="1:2" x14ac:dyDescent="0.2">
      <c r="A297" s="10">
        <v>40474</v>
      </c>
      <c r="B297" s="1">
        <v>0</v>
      </c>
    </row>
    <row r="298" spans="1:2" x14ac:dyDescent="0.2">
      <c r="A298" s="10">
        <v>40475</v>
      </c>
      <c r="B298" s="1">
        <v>0</v>
      </c>
    </row>
    <row r="299" spans="1:2" x14ac:dyDescent="0.2">
      <c r="A299" s="10">
        <v>40476</v>
      </c>
      <c r="B299" s="1">
        <v>7.9</v>
      </c>
    </row>
    <row r="300" spans="1:2" x14ac:dyDescent="0.2">
      <c r="A300" s="10">
        <v>40477</v>
      </c>
      <c r="B300" s="1">
        <v>0</v>
      </c>
    </row>
    <row r="301" spans="1:2" x14ac:dyDescent="0.2">
      <c r="A301" s="10">
        <v>40478</v>
      </c>
      <c r="B301" s="1">
        <v>0</v>
      </c>
    </row>
    <row r="302" spans="1:2" x14ac:dyDescent="0.2">
      <c r="A302" s="10">
        <v>40479</v>
      </c>
      <c r="B302" s="1">
        <v>0</v>
      </c>
    </row>
    <row r="303" spans="1:2" x14ac:dyDescent="0.2">
      <c r="A303" s="10">
        <v>40480</v>
      </c>
      <c r="B303" s="1">
        <v>0</v>
      </c>
    </row>
    <row r="304" spans="1:2" x14ac:dyDescent="0.2">
      <c r="A304" s="10">
        <v>40481</v>
      </c>
      <c r="B304" s="1">
        <v>0</v>
      </c>
    </row>
    <row r="305" spans="1:6" x14ac:dyDescent="0.2">
      <c r="A305" s="10">
        <v>40482</v>
      </c>
      <c r="B305" s="1">
        <v>0</v>
      </c>
    </row>
    <row r="306" spans="1:6" x14ac:dyDescent="0.2">
      <c r="A306" s="10">
        <v>40483</v>
      </c>
      <c r="B306" s="1">
        <v>0</v>
      </c>
      <c r="C306" s="7"/>
      <c r="D306" s="22" t="s">
        <v>19</v>
      </c>
    </row>
    <row r="307" spans="1:6" x14ac:dyDescent="0.2">
      <c r="A307" s="10">
        <v>40484</v>
      </c>
      <c r="B307" s="1">
        <v>0</v>
      </c>
      <c r="D307" s="8" t="s">
        <v>3</v>
      </c>
      <c r="E307" s="16">
        <f>MAX(B307:B336)</f>
        <v>15.8</v>
      </c>
      <c r="F307" s="9" t="s">
        <v>5</v>
      </c>
    </row>
    <row r="308" spans="1:6" x14ac:dyDescent="0.2">
      <c r="A308" s="10">
        <v>40485</v>
      </c>
      <c r="B308" s="1">
        <v>0</v>
      </c>
      <c r="D308" s="13" t="s">
        <v>1</v>
      </c>
      <c r="E308" s="14">
        <f>AVERAGE(B307:B336)</f>
        <v>1.4833333333333334</v>
      </c>
      <c r="F308" s="15" t="s">
        <v>8</v>
      </c>
    </row>
    <row r="309" spans="1:6" x14ac:dyDescent="0.2">
      <c r="A309" s="10">
        <v>40486</v>
      </c>
      <c r="B309" s="1">
        <v>0</v>
      </c>
      <c r="D309" s="17" t="s">
        <v>6</v>
      </c>
      <c r="E309" s="21">
        <f>SUM(B307:B336)</f>
        <v>44.5</v>
      </c>
      <c r="F309" s="18" t="s">
        <v>5</v>
      </c>
    </row>
    <row r="310" spans="1:6" x14ac:dyDescent="0.2">
      <c r="A310" s="10">
        <v>40487</v>
      </c>
      <c r="B310" s="1">
        <v>0</v>
      </c>
    </row>
    <row r="311" spans="1:6" x14ac:dyDescent="0.2">
      <c r="A311" s="10">
        <v>40488</v>
      </c>
      <c r="B311" s="1">
        <v>0</v>
      </c>
      <c r="C311" s="2"/>
    </row>
    <row r="312" spans="1:6" x14ac:dyDescent="0.2">
      <c r="A312" s="10">
        <v>40489</v>
      </c>
      <c r="B312" s="1">
        <v>0</v>
      </c>
    </row>
    <row r="313" spans="1:6" x14ac:dyDescent="0.2">
      <c r="A313" s="10">
        <v>40490</v>
      </c>
      <c r="B313" s="1">
        <v>2</v>
      </c>
    </row>
    <row r="314" spans="1:6" x14ac:dyDescent="0.2">
      <c r="A314" s="10">
        <v>40491</v>
      </c>
      <c r="B314" s="1">
        <v>3.4</v>
      </c>
    </row>
    <row r="315" spans="1:6" x14ac:dyDescent="0.2">
      <c r="A315" s="10">
        <v>40492</v>
      </c>
      <c r="B315" s="1">
        <v>0</v>
      </c>
    </row>
    <row r="316" spans="1:6" x14ac:dyDescent="0.2">
      <c r="A316" s="10">
        <v>40493</v>
      </c>
      <c r="B316" s="1">
        <v>0</v>
      </c>
    </row>
    <row r="317" spans="1:6" x14ac:dyDescent="0.2">
      <c r="A317" s="10">
        <v>40494</v>
      </c>
      <c r="B317" s="1">
        <v>1.6</v>
      </c>
    </row>
    <row r="318" spans="1:6" x14ac:dyDescent="0.2">
      <c r="A318" s="10">
        <v>40495</v>
      </c>
      <c r="B318" s="1">
        <v>0</v>
      </c>
    </row>
    <row r="319" spans="1:6" x14ac:dyDescent="0.2">
      <c r="A319" s="10">
        <v>40496</v>
      </c>
      <c r="B319" s="1">
        <v>0</v>
      </c>
    </row>
    <row r="320" spans="1:6" x14ac:dyDescent="0.2">
      <c r="A320" s="10">
        <v>40497</v>
      </c>
      <c r="B320" s="1">
        <v>0</v>
      </c>
    </row>
    <row r="321" spans="1:4" x14ac:dyDescent="0.2">
      <c r="A321" s="10">
        <v>40498</v>
      </c>
      <c r="B321" s="1">
        <v>0</v>
      </c>
    </row>
    <row r="322" spans="1:4" x14ac:dyDescent="0.2">
      <c r="A322" s="10">
        <v>40499</v>
      </c>
      <c r="B322" s="1">
        <v>0</v>
      </c>
    </row>
    <row r="323" spans="1:4" x14ac:dyDescent="0.2">
      <c r="A323" s="10">
        <v>40500</v>
      </c>
      <c r="B323" s="1">
        <v>2.5</v>
      </c>
    </row>
    <row r="324" spans="1:4" x14ac:dyDescent="0.2">
      <c r="A324" s="10">
        <v>40501</v>
      </c>
      <c r="B324" s="1">
        <v>4.9000000000000004</v>
      </c>
    </row>
    <row r="325" spans="1:4" x14ac:dyDescent="0.2">
      <c r="A325" s="10">
        <v>40502</v>
      </c>
      <c r="B325" s="1">
        <v>0.3</v>
      </c>
    </row>
    <row r="326" spans="1:4" x14ac:dyDescent="0.2">
      <c r="A326" s="10">
        <v>40503</v>
      </c>
      <c r="B326" s="1">
        <v>0</v>
      </c>
    </row>
    <row r="327" spans="1:4" x14ac:dyDescent="0.2">
      <c r="A327" s="10">
        <v>40504</v>
      </c>
      <c r="B327" s="1">
        <v>2.2000000000000002</v>
      </c>
    </row>
    <row r="328" spans="1:4" x14ac:dyDescent="0.2">
      <c r="A328" s="10">
        <v>40505</v>
      </c>
      <c r="B328" s="1">
        <v>0</v>
      </c>
    </row>
    <row r="329" spans="1:4" x14ac:dyDescent="0.2">
      <c r="A329" s="10">
        <v>40506</v>
      </c>
      <c r="B329" s="1">
        <v>0</v>
      </c>
    </row>
    <row r="330" spans="1:4" x14ac:dyDescent="0.2">
      <c r="A330" s="10">
        <v>40507</v>
      </c>
      <c r="B330" s="1">
        <v>0.2</v>
      </c>
    </row>
    <row r="331" spans="1:4" x14ac:dyDescent="0.2">
      <c r="A331" s="10">
        <v>40508</v>
      </c>
      <c r="B331" s="1">
        <v>0</v>
      </c>
    </row>
    <row r="332" spans="1:4" x14ac:dyDescent="0.2">
      <c r="A332" s="10">
        <v>40509</v>
      </c>
      <c r="B332" s="1">
        <v>2.9</v>
      </c>
    </row>
    <row r="333" spans="1:4" x14ac:dyDescent="0.2">
      <c r="A333" s="10">
        <v>40510</v>
      </c>
      <c r="B333" s="1">
        <v>0</v>
      </c>
    </row>
    <row r="334" spans="1:4" x14ac:dyDescent="0.2">
      <c r="A334" s="10">
        <v>40511</v>
      </c>
      <c r="B334" s="1">
        <v>15.8</v>
      </c>
    </row>
    <row r="335" spans="1:4" x14ac:dyDescent="0.2">
      <c r="A335" s="10">
        <v>40512</v>
      </c>
      <c r="B335" s="1">
        <v>0</v>
      </c>
      <c r="D335" s="22"/>
    </row>
    <row r="336" spans="1:4" x14ac:dyDescent="0.2">
      <c r="A336" s="10">
        <v>40513</v>
      </c>
      <c r="B336" s="1">
        <v>8.6999999999999993</v>
      </c>
      <c r="C336" s="7"/>
      <c r="D336" s="22" t="s">
        <v>20</v>
      </c>
    </row>
    <row r="337" spans="1:6" x14ac:dyDescent="0.2">
      <c r="A337" s="10">
        <v>40514</v>
      </c>
      <c r="B337" s="1">
        <v>0</v>
      </c>
      <c r="D337" s="8" t="s">
        <v>3</v>
      </c>
      <c r="E337" s="16">
        <f>MAX(B337:B366)</f>
        <v>12.6</v>
      </c>
      <c r="F337" s="9" t="s">
        <v>5</v>
      </c>
    </row>
    <row r="338" spans="1:6" x14ac:dyDescent="0.2">
      <c r="A338" s="10">
        <v>40515</v>
      </c>
      <c r="B338" s="1">
        <v>12.6</v>
      </c>
      <c r="D338" s="13" t="s">
        <v>1</v>
      </c>
      <c r="E338" s="14">
        <f>AVERAGE(B337:B366)</f>
        <v>0.92333333333333334</v>
      </c>
      <c r="F338" s="15" t="s">
        <v>8</v>
      </c>
    </row>
    <row r="339" spans="1:6" x14ac:dyDescent="0.2">
      <c r="A339" s="10">
        <v>40516</v>
      </c>
      <c r="B339" s="1">
        <v>0</v>
      </c>
      <c r="D339" s="17" t="s">
        <v>6</v>
      </c>
      <c r="E339" s="21">
        <f>SUM(B337:B366)</f>
        <v>27.7</v>
      </c>
      <c r="F339" s="18" t="s">
        <v>5</v>
      </c>
    </row>
    <row r="340" spans="1:6" x14ac:dyDescent="0.2">
      <c r="A340" s="10">
        <v>40517</v>
      </c>
      <c r="B340" s="1">
        <v>0</v>
      </c>
    </row>
    <row r="341" spans="1:6" x14ac:dyDescent="0.2">
      <c r="A341" s="10">
        <v>40518</v>
      </c>
      <c r="B341" s="1">
        <v>0</v>
      </c>
      <c r="C341" s="2"/>
    </row>
    <row r="342" spans="1:6" x14ac:dyDescent="0.2">
      <c r="A342" s="10">
        <v>40519</v>
      </c>
      <c r="B342" s="1">
        <v>2</v>
      </c>
    </row>
    <row r="343" spans="1:6" x14ac:dyDescent="0.2">
      <c r="A343" s="10">
        <v>40520</v>
      </c>
      <c r="B343" s="1">
        <v>0</v>
      </c>
    </row>
    <row r="344" spans="1:6" x14ac:dyDescent="0.2">
      <c r="A344" s="10">
        <v>40521</v>
      </c>
      <c r="B344" s="1">
        <v>0.2</v>
      </c>
    </row>
    <row r="345" spans="1:6" x14ac:dyDescent="0.2">
      <c r="A345" s="10">
        <v>40522</v>
      </c>
      <c r="B345" s="1">
        <v>0</v>
      </c>
    </row>
    <row r="346" spans="1:6" x14ac:dyDescent="0.2">
      <c r="A346" s="10">
        <v>40523</v>
      </c>
      <c r="B346" s="1">
        <v>3.8</v>
      </c>
    </row>
    <row r="347" spans="1:6" x14ac:dyDescent="0.2">
      <c r="A347" s="10">
        <v>40524</v>
      </c>
      <c r="B347" s="1">
        <v>0.6</v>
      </c>
    </row>
    <row r="348" spans="1:6" x14ac:dyDescent="0.2">
      <c r="A348" s="10">
        <v>40525</v>
      </c>
      <c r="B348" s="1">
        <v>0</v>
      </c>
    </row>
    <row r="349" spans="1:6" x14ac:dyDescent="0.2">
      <c r="A349" s="10">
        <v>40526</v>
      </c>
      <c r="B349" s="1">
        <v>0</v>
      </c>
    </row>
    <row r="350" spans="1:6" x14ac:dyDescent="0.2">
      <c r="A350" s="10">
        <v>40527</v>
      </c>
      <c r="B350" s="1">
        <v>0</v>
      </c>
    </row>
    <row r="351" spans="1:6" x14ac:dyDescent="0.2">
      <c r="A351" s="10">
        <v>40528</v>
      </c>
      <c r="B351" s="1">
        <v>0</v>
      </c>
    </row>
    <row r="352" spans="1:6" x14ac:dyDescent="0.2">
      <c r="A352" s="10">
        <v>40529</v>
      </c>
      <c r="B352" s="1">
        <v>0</v>
      </c>
    </row>
    <row r="353" spans="1:2" x14ac:dyDescent="0.2">
      <c r="A353" s="10">
        <v>40530</v>
      </c>
      <c r="B353" s="1">
        <v>6.3</v>
      </c>
    </row>
    <row r="354" spans="1:2" x14ac:dyDescent="0.2">
      <c r="A354" s="10">
        <v>40531</v>
      </c>
      <c r="B354" s="1">
        <v>0</v>
      </c>
    </row>
    <row r="355" spans="1:2" x14ac:dyDescent="0.2">
      <c r="A355" s="10">
        <v>40532</v>
      </c>
      <c r="B355" s="1">
        <v>0</v>
      </c>
    </row>
    <row r="356" spans="1:2" x14ac:dyDescent="0.2">
      <c r="A356" s="10">
        <v>40533</v>
      </c>
      <c r="B356" s="1">
        <v>0</v>
      </c>
    </row>
    <row r="357" spans="1:2" x14ac:dyDescent="0.2">
      <c r="A357" s="10">
        <v>40534</v>
      </c>
      <c r="B357" s="1">
        <v>0</v>
      </c>
    </row>
    <row r="358" spans="1:2" x14ac:dyDescent="0.2">
      <c r="A358" s="10">
        <v>40535</v>
      </c>
      <c r="B358" s="1">
        <v>0</v>
      </c>
    </row>
    <row r="359" spans="1:2" x14ac:dyDescent="0.2">
      <c r="A359" s="10">
        <v>40536</v>
      </c>
      <c r="B359" s="1">
        <v>0</v>
      </c>
    </row>
    <row r="360" spans="1:2" x14ac:dyDescent="0.2">
      <c r="A360" s="10">
        <v>40537</v>
      </c>
      <c r="B360" s="1">
        <v>0</v>
      </c>
    </row>
    <row r="361" spans="1:2" x14ac:dyDescent="0.2">
      <c r="A361" s="10">
        <v>40538</v>
      </c>
      <c r="B361" s="1">
        <v>0</v>
      </c>
    </row>
    <row r="362" spans="1:2" x14ac:dyDescent="0.2">
      <c r="A362" s="10">
        <v>40539</v>
      </c>
      <c r="B362" s="1">
        <v>0</v>
      </c>
    </row>
    <row r="363" spans="1:2" x14ac:dyDescent="0.2">
      <c r="A363" s="10">
        <v>40540</v>
      </c>
      <c r="B363" s="1">
        <v>2.2000000000000002</v>
      </c>
    </row>
    <row r="364" spans="1:2" x14ac:dyDescent="0.2">
      <c r="A364" s="10">
        <v>40541</v>
      </c>
      <c r="B364" s="1">
        <v>0</v>
      </c>
    </row>
    <row r="365" spans="1:2" x14ac:dyDescent="0.2">
      <c r="A365" s="10">
        <v>40542</v>
      </c>
      <c r="B365" s="1">
        <v>0</v>
      </c>
    </row>
    <row r="366" spans="1:2" x14ac:dyDescent="0.2">
      <c r="A366" s="10">
        <v>40543</v>
      </c>
      <c r="B366" s="1">
        <v>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topLeftCell="K1" workbookViewId="0">
      <selection activeCell="L2" sqref="L2"/>
    </sheetView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39814</v>
      </c>
      <c r="B2" s="1">
        <v>0</v>
      </c>
      <c r="D2" s="8" t="s">
        <v>3</v>
      </c>
      <c r="E2" s="16">
        <f>MAX(B2:B32)</f>
        <v>11.5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622</v>
      </c>
    </row>
    <row r="3" spans="1:12" x14ac:dyDescent="0.2">
      <c r="A3" s="10">
        <v>39815</v>
      </c>
      <c r="B3" s="1">
        <v>0</v>
      </c>
      <c r="D3" s="13" t="s">
        <v>1</v>
      </c>
      <c r="E3" s="14">
        <f>AVERAGE(B2:B32)</f>
        <v>0.83870967741935487</v>
      </c>
      <c r="F3" s="15" t="s">
        <v>8</v>
      </c>
      <c r="H3" s="25" t="s">
        <v>24</v>
      </c>
      <c r="I3" s="27">
        <f>E4</f>
        <v>26</v>
      </c>
    </row>
    <row r="4" spans="1:12" x14ac:dyDescent="0.2">
      <c r="A4" s="10">
        <v>39816</v>
      </c>
      <c r="B4" s="1">
        <v>0.1</v>
      </c>
      <c r="D4" s="17" t="s">
        <v>6</v>
      </c>
      <c r="E4" s="21">
        <f>SUM(B2:B32)</f>
        <v>26</v>
      </c>
      <c r="F4" s="18" t="s">
        <v>5</v>
      </c>
      <c r="H4" s="25" t="s">
        <v>25</v>
      </c>
      <c r="I4" s="30">
        <f>E35</f>
        <v>66.8</v>
      </c>
    </row>
    <row r="5" spans="1:12" x14ac:dyDescent="0.2">
      <c r="A5" s="10">
        <v>39817</v>
      </c>
      <c r="B5" s="1">
        <v>0</v>
      </c>
      <c r="H5" s="25" t="s">
        <v>26</v>
      </c>
      <c r="I5" s="26">
        <f>E63</f>
        <v>91.9</v>
      </c>
    </row>
    <row r="6" spans="1:12" x14ac:dyDescent="0.2">
      <c r="A6" s="10">
        <v>39818</v>
      </c>
      <c r="B6" s="1">
        <v>4.4000000000000004</v>
      </c>
      <c r="C6" s="2"/>
      <c r="H6" s="25" t="s">
        <v>27</v>
      </c>
      <c r="I6" s="36">
        <f>E94</f>
        <v>2.2000000000000002</v>
      </c>
    </row>
    <row r="7" spans="1:12" x14ac:dyDescent="0.2">
      <c r="A7" s="10">
        <v>39819</v>
      </c>
      <c r="B7" s="1">
        <v>0</v>
      </c>
      <c r="H7" s="25" t="s">
        <v>28</v>
      </c>
      <c r="I7" s="26">
        <f>E124</f>
        <v>40.400000000000006</v>
      </c>
    </row>
    <row r="8" spans="1:12" x14ac:dyDescent="0.2">
      <c r="A8" s="10">
        <v>39820</v>
      </c>
      <c r="B8" s="1">
        <v>0</v>
      </c>
      <c r="H8" s="25" t="s">
        <v>29</v>
      </c>
      <c r="I8" s="34">
        <f>E155</f>
        <v>108.89999999999999</v>
      </c>
    </row>
    <row r="9" spans="1:12" x14ac:dyDescent="0.2">
      <c r="A9" s="10">
        <v>39821</v>
      </c>
      <c r="B9" s="1">
        <v>0</v>
      </c>
      <c r="H9" s="25" t="s">
        <v>30</v>
      </c>
      <c r="I9" s="30">
        <f>E185</f>
        <v>90.5</v>
      </c>
    </row>
    <row r="10" spans="1:12" x14ac:dyDescent="0.2">
      <c r="A10" s="10">
        <v>39822</v>
      </c>
      <c r="B10" s="1">
        <v>0</v>
      </c>
      <c r="H10" s="25" t="s">
        <v>31</v>
      </c>
      <c r="I10" s="35">
        <f>E216</f>
        <v>38.5</v>
      </c>
    </row>
    <row r="11" spans="1:12" x14ac:dyDescent="0.2">
      <c r="A11" s="10">
        <v>39823</v>
      </c>
      <c r="B11" s="1">
        <v>0</v>
      </c>
      <c r="H11" s="25" t="s">
        <v>32</v>
      </c>
      <c r="I11" s="27">
        <f>E247</f>
        <v>14.899999999999999</v>
      </c>
    </row>
    <row r="12" spans="1:12" x14ac:dyDescent="0.2">
      <c r="A12" s="10">
        <v>39824</v>
      </c>
      <c r="B12" s="1">
        <v>0</v>
      </c>
      <c r="H12" s="25" t="s">
        <v>33</v>
      </c>
      <c r="I12" s="27">
        <f>E277</f>
        <v>31.400000000000002</v>
      </c>
    </row>
    <row r="13" spans="1:12" x14ac:dyDescent="0.2">
      <c r="A13" s="10">
        <v>39825</v>
      </c>
      <c r="B13" s="1">
        <v>0</v>
      </c>
      <c r="H13" s="25" t="s">
        <v>34</v>
      </c>
      <c r="I13" s="26">
        <f>E308</f>
        <v>70.799999999999983</v>
      </c>
    </row>
    <row r="14" spans="1:12" x14ac:dyDescent="0.2">
      <c r="A14" s="10">
        <v>39826</v>
      </c>
      <c r="B14" s="1">
        <v>0</v>
      </c>
      <c r="H14" s="25" t="s">
        <v>35</v>
      </c>
      <c r="I14" s="26">
        <f>E338</f>
        <v>39.699999999999996</v>
      </c>
    </row>
    <row r="15" spans="1:12" x14ac:dyDescent="0.2">
      <c r="A15" s="10">
        <v>39827</v>
      </c>
      <c r="B15" s="1">
        <v>0</v>
      </c>
    </row>
    <row r="16" spans="1:12" x14ac:dyDescent="0.2">
      <c r="A16" s="10">
        <v>39828</v>
      </c>
      <c r="B16" s="1">
        <v>3.5</v>
      </c>
    </row>
    <row r="17" spans="1:4" x14ac:dyDescent="0.2">
      <c r="A17" s="10">
        <v>39829</v>
      </c>
      <c r="B17" s="1">
        <v>0</v>
      </c>
    </row>
    <row r="18" spans="1:4" x14ac:dyDescent="0.2">
      <c r="A18" s="10">
        <v>39830</v>
      </c>
      <c r="B18" s="1">
        <v>0</v>
      </c>
    </row>
    <row r="19" spans="1:4" x14ac:dyDescent="0.2">
      <c r="A19" s="10">
        <v>39831</v>
      </c>
      <c r="B19" s="1">
        <v>0</v>
      </c>
    </row>
    <row r="20" spans="1:4" x14ac:dyDescent="0.2">
      <c r="A20" s="10">
        <v>39832</v>
      </c>
      <c r="B20" s="1">
        <v>0</v>
      </c>
    </row>
    <row r="21" spans="1:4" x14ac:dyDescent="0.2">
      <c r="A21" s="10">
        <v>39833</v>
      </c>
      <c r="B21" s="1">
        <v>0</v>
      </c>
    </row>
    <row r="22" spans="1:4" x14ac:dyDescent="0.2">
      <c r="A22" s="10">
        <v>39834</v>
      </c>
      <c r="B22" s="1">
        <v>11.5</v>
      </c>
    </row>
    <row r="23" spans="1:4" x14ac:dyDescent="0.2">
      <c r="A23" s="10">
        <v>39835</v>
      </c>
      <c r="B23" s="1">
        <v>0</v>
      </c>
    </row>
    <row r="24" spans="1:4" x14ac:dyDescent="0.2">
      <c r="A24" s="10">
        <v>39836</v>
      </c>
      <c r="B24" s="1">
        <v>0</v>
      </c>
    </row>
    <row r="25" spans="1:4" x14ac:dyDescent="0.2">
      <c r="A25" s="10">
        <v>39837</v>
      </c>
      <c r="B25" s="1">
        <v>5.0999999999999996</v>
      </c>
    </row>
    <row r="26" spans="1:4" x14ac:dyDescent="0.2">
      <c r="A26" s="10">
        <v>39838</v>
      </c>
      <c r="B26" s="1">
        <v>0</v>
      </c>
    </row>
    <row r="27" spans="1:4" x14ac:dyDescent="0.2">
      <c r="A27" s="10">
        <v>39839</v>
      </c>
      <c r="B27" s="1">
        <v>0</v>
      </c>
    </row>
    <row r="28" spans="1:4" x14ac:dyDescent="0.2">
      <c r="A28" s="10">
        <v>39840</v>
      </c>
      <c r="B28" s="1">
        <v>0</v>
      </c>
    </row>
    <row r="29" spans="1:4" x14ac:dyDescent="0.2">
      <c r="A29" s="10">
        <v>39841</v>
      </c>
      <c r="B29" s="1">
        <v>0</v>
      </c>
    </row>
    <row r="30" spans="1:4" x14ac:dyDescent="0.2">
      <c r="A30" s="10">
        <v>39842</v>
      </c>
      <c r="B30" s="1">
        <v>1.4</v>
      </c>
    </row>
    <row r="31" spans="1:4" x14ac:dyDescent="0.2">
      <c r="A31" s="10">
        <v>39843</v>
      </c>
      <c r="B31" s="1">
        <v>0</v>
      </c>
    </row>
    <row r="32" spans="1:4" x14ac:dyDescent="0.2">
      <c r="A32" s="10">
        <v>39844</v>
      </c>
      <c r="B32" s="1">
        <v>0</v>
      </c>
      <c r="D32" s="22" t="s">
        <v>10</v>
      </c>
    </row>
    <row r="33" spans="1:6" x14ac:dyDescent="0.2">
      <c r="A33" s="10">
        <v>39845</v>
      </c>
      <c r="B33" s="1">
        <v>2.1</v>
      </c>
      <c r="D33" s="8" t="s">
        <v>3</v>
      </c>
      <c r="E33" s="16">
        <f>MAX(B33:B60)</f>
        <v>19.8</v>
      </c>
      <c r="F33" s="9" t="s">
        <v>5</v>
      </c>
    </row>
    <row r="34" spans="1:6" x14ac:dyDescent="0.2">
      <c r="A34" s="10">
        <v>39846</v>
      </c>
      <c r="B34" s="1">
        <v>1.5</v>
      </c>
      <c r="D34" s="13" t="s">
        <v>1</v>
      </c>
      <c r="E34" s="14">
        <f>AVERAGE(B33:B60)</f>
        <v>2.3857142857142857</v>
      </c>
      <c r="F34" s="15" t="s">
        <v>8</v>
      </c>
    </row>
    <row r="35" spans="1:6" x14ac:dyDescent="0.2">
      <c r="A35" s="10">
        <v>39847</v>
      </c>
      <c r="B35" s="1">
        <v>1.1000000000000001</v>
      </c>
      <c r="D35" s="17" t="s">
        <v>6</v>
      </c>
      <c r="E35" s="21">
        <f>SUM(B33:B60)</f>
        <v>66.8</v>
      </c>
      <c r="F35" s="18" t="s">
        <v>5</v>
      </c>
    </row>
    <row r="36" spans="1:6" x14ac:dyDescent="0.2">
      <c r="A36" s="10">
        <v>39848</v>
      </c>
      <c r="B36" s="1">
        <v>4.5</v>
      </c>
    </row>
    <row r="37" spans="1:6" x14ac:dyDescent="0.2">
      <c r="A37" s="10">
        <v>39849</v>
      </c>
      <c r="B37" s="1">
        <v>0</v>
      </c>
    </row>
    <row r="38" spans="1:6" x14ac:dyDescent="0.2">
      <c r="A38" s="10">
        <v>39850</v>
      </c>
      <c r="B38" s="1">
        <v>0</v>
      </c>
    </row>
    <row r="39" spans="1:6" x14ac:dyDescent="0.2">
      <c r="A39" s="10">
        <v>39851</v>
      </c>
      <c r="B39" s="1">
        <v>0</v>
      </c>
    </row>
    <row r="40" spans="1:6" x14ac:dyDescent="0.2">
      <c r="A40" s="10">
        <v>39852</v>
      </c>
      <c r="B40" s="1">
        <v>19.8</v>
      </c>
    </row>
    <row r="41" spans="1:6" x14ac:dyDescent="0.2">
      <c r="A41" s="10">
        <v>39853</v>
      </c>
      <c r="B41" s="1">
        <v>0</v>
      </c>
    </row>
    <row r="42" spans="1:6" x14ac:dyDescent="0.2">
      <c r="A42" s="10">
        <v>39854</v>
      </c>
      <c r="B42" s="1">
        <v>0</v>
      </c>
    </row>
    <row r="43" spans="1:6" x14ac:dyDescent="0.2">
      <c r="A43" s="10">
        <v>39855</v>
      </c>
      <c r="B43" s="1">
        <v>4.0999999999999996</v>
      </c>
    </row>
    <row r="44" spans="1:6" x14ac:dyDescent="0.2">
      <c r="A44" s="10">
        <v>39856</v>
      </c>
      <c r="B44" s="1">
        <v>0.4</v>
      </c>
    </row>
    <row r="45" spans="1:6" x14ac:dyDescent="0.2">
      <c r="A45" s="10">
        <v>39857</v>
      </c>
      <c r="B45" s="1">
        <v>0</v>
      </c>
    </row>
    <row r="46" spans="1:6" x14ac:dyDescent="0.2">
      <c r="A46" s="10">
        <v>39858</v>
      </c>
      <c r="B46" s="1">
        <v>0</v>
      </c>
    </row>
    <row r="47" spans="1:6" x14ac:dyDescent="0.2">
      <c r="A47" s="10">
        <v>39859</v>
      </c>
      <c r="B47" s="1">
        <v>0</v>
      </c>
    </row>
    <row r="48" spans="1:6" x14ac:dyDescent="0.2">
      <c r="A48" s="10">
        <v>39860</v>
      </c>
      <c r="B48" s="1">
        <v>13.8</v>
      </c>
    </row>
    <row r="49" spans="1:6" x14ac:dyDescent="0.2">
      <c r="A49" s="10">
        <v>39861</v>
      </c>
      <c r="B49" s="1">
        <v>0</v>
      </c>
    </row>
    <row r="50" spans="1:6" x14ac:dyDescent="0.2">
      <c r="A50" s="10">
        <v>39862</v>
      </c>
      <c r="B50" s="1">
        <v>0</v>
      </c>
    </row>
    <row r="51" spans="1:6" x14ac:dyDescent="0.2">
      <c r="A51" s="10">
        <v>39863</v>
      </c>
      <c r="B51" s="1">
        <v>0.3</v>
      </c>
    </row>
    <row r="52" spans="1:6" x14ac:dyDescent="0.2">
      <c r="A52" s="10">
        <v>39864</v>
      </c>
      <c r="B52" s="1">
        <v>2</v>
      </c>
    </row>
    <row r="53" spans="1:6" x14ac:dyDescent="0.2">
      <c r="A53" s="10">
        <v>39865</v>
      </c>
      <c r="B53" s="1">
        <v>0</v>
      </c>
    </row>
    <row r="54" spans="1:6" x14ac:dyDescent="0.2">
      <c r="A54" s="10">
        <v>39866</v>
      </c>
      <c r="B54" s="1">
        <v>0</v>
      </c>
    </row>
    <row r="55" spans="1:6" x14ac:dyDescent="0.2">
      <c r="A55" s="10">
        <v>39867</v>
      </c>
      <c r="B55" s="1">
        <v>13.9</v>
      </c>
    </row>
    <row r="56" spans="1:6" x14ac:dyDescent="0.2">
      <c r="A56" s="10">
        <v>39868</v>
      </c>
      <c r="B56" s="1">
        <v>0</v>
      </c>
    </row>
    <row r="57" spans="1:6" x14ac:dyDescent="0.2">
      <c r="A57" s="10">
        <v>39869</v>
      </c>
      <c r="B57" s="1">
        <v>0</v>
      </c>
    </row>
    <row r="58" spans="1:6" x14ac:dyDescent="0.2">
      <c r="A58" s="10">
        <v>39870</v>
      </c>
      <c r="B58" s="1">
        <v>2.9</v>
      </c>
    </row>
    <row r="59" spans="1:6" x14ac:dyDescent="0.2">
      <c r="A59" s="10">
        <v>39871</v>
      </c>
      <c r="B59" s="1">
        <v>0.4</v>
      </c>
    </row>
    <row r="60" spans="1:6" x14ac:dyDescent="0.2">
      <c r="A60" s="10">
        <v>39872</v>
      </c>
      <c r="B60" s="1">
        <v>0</v>
      </c>
      <c r="D60" s="22" t="s">
        <v>11</v>
      </c>
    </row>
    <row r="61" spans="1:6" x14ac:dyDescent="0.2">
      <c r="A61" s="10">
        <v>39873</v>
      </c>
      <c r="B61" s="1">
        <v>0</v>
      </c>
      <c r="D61" s="8" t="s">
        <v>3</v>
      </c>
      <c r="E61" s="16">
        <f>MAX(B61:B91)</f>
        <v>30.3</v>
      </c>
      <c r="F61" s="9" t="s">
        <v>5</v>
      </c>
    </row>
    <row r="62" spans="1:6" x14ac:dyDescent="0.2">
      <c r="A62" s="10">
        <v>39874</v>
      </c>
      <c r="B62" s="1">
        <v>0.1</v>
      </c>
      <c r="D62" s="13" t="s">
        <v>1</v>
      </c>
      <c r="E62" s="14">
        <f>AVERAGE(B61:B91)</f>
        <v>2.9645161290322584</v>
      </c>
      <c r="F62" s="15" t="s">
        <v>8</v>
      </c>
    </row>
    <row r="63" spans="1:6" x14ac:dyDescent="0.2">
      <c r="A63" s="10">
        <v>39875</v>
      </c>
      <c r="B63" s="1">
        <v>3.8</v>
      </c>
      <c r="D63" s="17" t="s">
        <v>6</v>
      </c>
      <c r="E63" s="21">
        <f>SUM(B61:B91)</f>
        <v>91.9</v>
      </c>
      <c r="F63" s="18" t="s">
        <v>5</v>
      </c>
    </row>
    <row r="64" spans="1:6" x14ac:dyDescent="0.2">
      <c r="A64" s="10">
        <v>39876</v>
      </c>
      <c r="B64" s="1">
        <v>0</v>
      </c>
    </row>
    <row r="65" spans="1:2" x14ac:dyDescent="0.2">
      <c r="A65" s="10">
        <v>39877</v>
      </c>
      <c r="B65" s="1">
        <v>10.8</v>
      </c>
    </row>
    <row r="66" spans="1:2" x14ac:dyDescent="0.2">
      <c r="A66" s="10">
        <v>39878</v>
      </c>
      <c r="B66" s="1">
        <v>2</v>
      </c>
    </row>
    <row r="67" spans="1:2" x14ac:dyDescent="0.2">
      <c r="A67" s="10">
        <v>39879</v>
      </c>
      <c r="B67" s="1">
        <v>13.1</v>
      </c>
    </row>
    <row r="68" spans="1:2" x14ac:dyDescent="0.2">
      <c r="A68" s="10">
        <v>39880</v>
      </c>
      <c r="B68" s="1">
        <v>0</v>
      </c>
    </row>
    <row r="69" spans="1:2" x14ac:dyDescent="0.2">
      <c r="A69" s="10">
        <v>39881</v>
      </c>
      <c r="B69" s="1">
        <v>1.7</v>
      </c>
    </row>
    <row r="70" spans="1:2" x14ac:dyDescent="0.2">
      <c r="A70" s="10">
        <v>39882</v>
      </c>
      <c r="B70" s="1">
        <v>0</v>
      </c>
    </row>
    <row r="71" spans="1:2" x14ac:dyDescent="0.2">
      <c r="A71" s="10">
        <v>39883</v>
      </c>
      <c r="B71" s="1">
        <v>9.6</v>
      </c>
    </row>
    <row r="72" spans="1:2" x14ac:dyDescent="0.2">
      <c r="A72" s="10">
        <v>39884</v>
      </c>
      <c r="B72" s="1">
        <v>0</v>
      </c>
    </row>
    <row r="73" spans="1:2" x14ac:dyDescent="0.2">
      <c r="A73" s="10">
        <v>39885</v>
      </c>
      <c r="B73" s="1">
        <v>0</v>
      </c>
    </row>
    <row r="74" spans="1:2" x14ac:dyDescent="0.2">
      <c r="A74" s="10">
        <v>39886</v>
      </c>
      <c r="B74" s="1">
        <v>0</v>
      </c>
    </row>
    <row r="75" spans="1:2" x14ac:dyDescent="0.2">
      <c r="A75" s="10">
        <v>39887</v>
      </c>
      <c r="B75" s="1">
        <v>2.1</v>
      </c>
    </row>
    <row r="76" spans="1:2" x14ac:dyDescent="0.2">
      <c r="A76" s="10">
        <v>39888</v>
      </c>
      <c r="B76" s="1">
        <v>0</v>
      </c>
    </row>
    <row r="77" spans="1:2" x14ac:dyDescent="0.2">
      <c r="A77" s="10">
        <v>39889</v>
      </c>
      <c r="B77" s="1">
        <v>3.7</v>
      </c>
    </row>
    <row r="78" spans="1:2" x14ac:dyDescent="0.2">
      <c r="A78" s="10">
        <v>39890</v>
      </c>
      <c r="B78" s="1">
        <v>0</v>
      </c>
    </row>
    <row r="79" spans="1:2" x14ac:dyDescent="0.2">
      <c r="A79" s="10">
        <v>39891</v>
      </c>
      <c r="B79" s="1">
        <v>0.6</v>
      </c>
    </row>
    <row r="80" spans="1:2" x14ac:dyDescent="0.2">
      <c r="A80" s="10">
        <v>39892</v>
      </c>
      <c r="B80" s="1">
        <v>0</v>
      </c>
    </row>
    <row r="81" spans="1:6" x14ac:dyDescent="0.2">
      <c r="A81" s="10">
        <v>39893</v>
      </c>
      <c r="B81" s="1">
        <v>0</v>
      </c>
    </row>
    <row r="82" spans="1:6" x14ac:dyDescent="0.2">
      <c r="A82" s="10">
        <v>39894</v>
      </c>
      <c r="B82" s="1">
        <v>0</v>
      </c>
    </row>
    <row r="83" spans="1:6" x14ac:dyDescent="0.2">
      <c r="A83" s="10">
        <v>39895</v>
      </c>
      <c r="B83" s="1">
        <v>0</v>
      </c>
    </row>
    <row r="84" spans="1:6" x14ac:dyDescent="0.2">
      <c r="A84" s="10">
        <v>39896</v>
      </c>
      <c r="B84" s="1">
        <v>0.7</v>
      </c>
    </row>
    <row r="85" spans="1:6" x14ac:dyDescent="0.2">
      <c r="A85" s="10">
        <v>39897</v>
      </c>
      <c r="B85" s="1">
        <v>0.5</v>
      </c>
    </row>
    <row r="86" spans="1:6" x14ac:dyDescent="0.2">
      <c r="A86" s="10">
        <v>39898</v>
      </c>
      <c r="B86" s="1">
        <v>0</v>
      </c>
    </row>
    <row r="87" spans="1:6" x14ac:dyDescent="0.2">
      <c r="A87" s="10">
        <v>39899</v>
      </c>
      <c r="B87" s="1">
        <v>2.6</v>
      </c>
    </row>
    <row r="88" spans="1:6" x14ac:dyDescent="0.2">
      <c r="A88" s="10">
        <v>39900</v>
      </c>
      <c r="B88" s="1">
        <v>0.3</v>
      </c>
    </row>
    <row r="89" spans="1:6" x14ac:dyDescent="0.2">
      <c r="A89" s="10">
        <v>39901</v>
      </c>
      <c r="B89" s="1">
        <v>30.3</v>
      </c>
    </row>
    <row r="90" spans="1:6" x14ac:dyDescent="0.2">
      <c r="A90" s="10">
        <v>39902</v>
      </c>
      <c r="B90" s="1">
        <v>10</v>
      </c>
    </row>
    <row r="91" spans="1:6" x14ac:dyDescent="0.2">
      <c r="A91" s="10">
        <v>39903</v>
      </c>
      <c r="B91" s="1">
        <v>0</v>
      </c>
      <c r="D91" s="22" t="s">
        <v>12</v>
      </c>
    </row>
    <row r="92" spans="1:6" x14ac:dyDescent="0.2">
      <c r="A92" s="10">
        <v>39904</v>
      </c>
      <c r="B92" s="1">
        <v>0</v>
      </c>
      <c r="D92" s="8" t="s">
        <v>3</v>
      </c>
      <c r="E92" s="16">
        <f>MAX(B92:B121)</f>
        <v>2.2000000000000002</v>
      </c>
      <c r="F92" s="9" t="s">
        <v>5</v>
      </c>
    </row>
    <row r="93" spans="1:6" x14ac:dyDescent="0.2">
      <c r="A93" s="10">
        <v>39905</v>
      </c>
      <c r="B93" s="1">
        <v>0</v>
      </c>
      <c r="D93" s="13" t="s">
        <v>1</v>
      </c>
      <c r="E93" s="14">
        <f>AVERAGE(B92:B121)</f>
        <v>7.3333333333333334E-2</v>
      </c>
      <c r="F93" s="15" t="s">
        <v>8</v>
      </c>
    </row>
    <row r="94" spans="1:6" x14ac:dyDescent="0.2">
      <c r="A94" s="10">
        <v>39906</v>
      </c>
      <c r="B94" s="1">
        <v>0</v>
      </c>
      <c r="D94" s="17" t="s">
        <v>6</v>
      </c>
      <c r="E94" s="21">
        <f>SUM(B92:B121)</f>
        <v>2.2000000000000002</v>
      </c>
      <c r="F94" s="18" t="s">
        <v>5</v>
      </c>
    </row>
    <row r="95" spans="1:6" x14ac:dyDescent="0.2">
      <c r="A95" s="10">
        <v>39907</v>
      </c>
      <c r="B95" s="1">
        <v>0</v>
      </c>
    </row>
    <row r="96" spans="1:6" x14ac:dyDescent="0.2">
      <c r="A96" s="10">
        <v>39908</v>
      </c>
      <c r="B96" s="1">
        <v>0</v>
      </c>
      <c r="C96" s="2"/>
    </row>
    <row r="97" spans="1:2" x14ac:dyDescent="0.2">
      <c r="A97" s="10">
        <v>39909</v>
      </c>
      <c r="B97" s="1">
        <v>0</v>
      </c>
    </row>
    <row r="98" spans="1:2" x14ac:dyDescent="0.2">
      <c r="A98" s="10">
        <v>39910</v>
      </c>
      <c r="B98" s="1">
        <v>0</v>
      </c>
    </row>
    <row r="99" spans="1:2" x14ac:dyDescent="0.2">
      <c r="A99" s="10">
        <v>39911</v>
      </c>
      <c r="B99" s="1">
        <v>0</v>
      </c>
    </row>
    <row r="100" spans="1:2" x14ac:dyDescent="0.2">
      <c r="A100" s="10">
        <v>39912</v>
      </c>
      <c r="B100" s="1">
        <v>0</v>
      </c>
    </row>
    <row r="101" spans="1:2" x14ac:dyDescent="0.2">
      <c r="A101" s="10">
        <v>39913</v>
      </c>
      <c r="B101" s="1">
        <v>0</v>
      </c>
    </row>
    <row r="102" spans="1:2" x14ac:dyDescent="0.2">
      <c r="A102" s="10">
        <v>39914</v>
      </c>
      <c r="B102" s="1">
        <v>0</v>
      </c>
    </row>
    <row r="103" spans="1:2" x14ac:dyDescent="0.2">
      <c r="A103" s="10">
        <v>39915</v>
      </c>
      <c r="B103" s="1">
        <v>0</v>
      </c>
    </row>
    <row r="104" spans="1:2" x14ac:dyDescent="0.2">
      <c r="A104" s="10">
        <v>39916</v>
      </c>
      <c r="B104" s="1">
        <v>0</v>
      </c>
    </row>
    <row r="105" spans="1:2" x14ac:dyDescent="0.2">
      <c r="A105" s="10">
        <v>39917</v>
      </c>
      <c r="B105" s="1">
        <v>0</v>
      </c>
    </row>
    <row r="106" spans="1:2" x14ac:dyDescent="0.2">
      <c r="A106" s="10">
        <v>39918</v>
      </c>
      <c r="B106" s="1">
        <v>0</v>
      </c>
    </row>
    <row r="107" spans="1:2" x14ac:dyDescent="0.2">
      <c r="A107" s="10">
        <v>39919</v>
      </c>
      <c r="B107" s="1">
        <v>0</v>
      </c>
    </row>
    <row r="108" spans="1:2" x14ac:dyDescent="0.2">
      <c r="A108" s="10">
        <v>39920</v>
      </c>
      <c r="B108" s="1">
        <v>0</v>
      </c>
    </row>
    <row r="109" spans="1:2" x14ac:dyDescent="0.2">
      <c r="A109" s="10">
        <v>39921</v>
      </c>
      <c r="B109" s="1">
        <v>0</v>
      </c>
    </row>
    <row r="110" spans="1:2" x14ac:dyDescent="0.2">
      <c r="A110" s="10">
        <v>39922</v>
      </c>
      <c r="B110" s="1">
        <v>0</v>
      </c>
    </row>
    <row r="111" spans="1:2" x14ac:dyDescent="0.2">
      <c r="A111" s="10">
        <v>39923</v>
      </c>
      <c r="B111" s="1">
        <v>0</v>
      </c>
    </row>
    <row r="112" spans="1:2" x14ac:dyDescent="0.2">
      <c r="A112" s="10">
        <v>39924</v>
      </c>
      <c r="B112" s="1">
        <v>0</v>
      </c>
    </row>
    <row r="113" spans="1:6" x14ac:dyDescent="0.2">
      <c r="A113" s="10">
        <v>39925</v>
      </c>
      <c r="B113" s="1">
        <v>0</v>
      </c>
    </row>
    <row r="114" spans="1:6" x14ac:dyDescent="0.2">
      <c r="A114" s="10">
        <v>39926</v>
      </c>
      <c r="B114" s="1">
        <v>0</v>
      </c>
    </row>
    <row r="115" spans="1:6" x14ac:dyDescent="0.2">
      <c r="A115" s="10">
        <v>39927</v>
      </c>
      <c r="B115" s="1">
        <v>0</v>
      </c>
    </row>
    <row r="116" spans="1:6" x14ac:dyDescent="0.2">
      <c r="A116" s="10">
        <v>39928</v>
      </c>
      <c r="B116" s="1">
        <v>0</v>
      </c>
    </row>
    <row r="117" spans="1:6" x14ac:dyDescent="0.2">
      <c r="A117" s="10">
        <v>39929</v>
      </c>
      <c r="B117" s="1">
        <v>0</v>
      </c>
    </row>
    <row r="118" spans="1:6" x14ac:dyDescent="0.2">
      <c r="A118" s="10">
        <v>39930</v>
      </c>
      <c r="B118" s="1">
        <v>0</v>
      </c>
    </row>
    <row r="119" spans="1:6" x14ac:dyDescent="0.2">
      <c r="A119" s="10">
        <v>39931</v>
      </c>
      <c r="B119" s="1">
        <v>0</v>
      </c>
    </row>
    <row r="120" spans="1:6" x14ac:dyDescent="0.2">
      <c r="A120" s="10">
        <v>39932</v>
      </c>
      <c r="B120" s="1">
        <v>0</v>
      </c>
    </row>
    <row r="121" spans="1:6" x14ac:dyDescent="0.2">
      <c r="A121" s="10">
        <v>39933</v>
      </c>
      <c r="B121" s="1">
        <v>2.2000000000000002</v>
      </c>
      <c r="D121" s="22" t="s">
        <v>13</v>
      </c>
    </row>
    <row r="122" spans="1:6" x14ac:dyDescent="0.2">
      <c r="A122" s="10">
        <v>39934</v>
      </c>
      <c r="B122" s="1">
        <v>0</v>
      </c>
      <c r="D122" s="8" t="s">
        <v>3</v>
      </c>
      <c r="E122" s="16">
        <f>MAX(B122:B152)</f>
        <v>18.100000000000001</v>
      </c>
      <c r="F122" s="9" t="s">
        <v>5</v>
      </c>
    </row>
    <row r="123" spans="1:6" x14ac:dyDescent="0.2">
      <c r="A123" s="10">
        <v>39935</v>
      </c>
      <c r="B123" s="1">
        <v>0</v>
      </c>
      <c r="D123" s="13" t="s">
        <v>1</v>
      </c>
      <c r="E123" s="14">
        <f>AVERAGE(B122:B152)</f>
        <v>1.3032258064516131</v>
      </c>
      <c r="F123" s="15" t="s">
        <v>8</v>
      </c>
    </row>
    <row r="124" spans="1:6" x14ac:dyDescent="0.2">
      <c r="A124" s="10">
        <v>39936</v>
      </c>
      <c r="B124" s="1">
        <v>0</v>
      </c>
      <c r="D124" s="17" t="s">
        <v>6</v>
      </c>
      <c r="E124" s="21">
        <f>SUM(B122:B152)</f>
        <v>40.400000000000006</v>
      </c>
      <c r="F124" s="18" t="s">
        <v>5</v>
      </c>
    </row>
    <row r="125" spans="1:6" x14ac:dyDescent="0.2">
      <c r="A125" s="10">
        <v>39937</v>
      </c>
      <c r="B125" s="1">
        <v>0</v>
      </c>
    </row>
    <row r="126" spans="1:6" x14ac:dyDescent="0.2">
      <c r="A126" s="10">
        <v>39938</v>
      </c>
      <c r="B126" s="1">
        <v>0.2</v>
      </c>
    </row>
    <row r="127" spans="1:6" x14ac:dyDescent="0.2">
      <c r="A127" s="10">
        <v>39939</v>
      </c>
      <c r="B127" s="1">
        <v>2.1</v>
      </c>
    </row>
    <row r="128" spans="1:6" x14ac:dyDescent="0.2">
      <c r="A128" s="10">
        <v>39940</v>
      </c>
      <c r="B128" s="1">
        <v>0</v>
      </c>
    </row>
    <row r="129" spans="1:2" x14ac:dyDescent="0.2">
      <c r="A129" s="10">
        <v>39941</v>
      </c>
      <c r="B129" s="1">
        <v>0</v>
      </c>
    </row>
    <row r="130" spans="1:2" x14ac:dyDescent="0.2">
      <c r="A130" s="10">
        <v>39942</v>
      </c>
      <c r="B130" s="1">
        <v>0</v>
      </c>
    </row>
    <row r="131" spans="1:2" x14ac:dyDescent="0.2">
      <c r="A131" s="10">
        <v>39943</v>
      </c>
      <c r="B131" s="1">
        <v>0</v>
      </c>
    </row>
    <row r="132" spans="1:2" x14ac:dyDescent="0.2">
      <c r="A132" s="10">
        <v>39944</v>
      </c>
      <c r="B132" s="1">
        <v>0</v>
      </c>
    </row>
    <row r="133" spans="1:2" x14ac:dyDescent="0.2">
      <c r="A133" s="10">
        <v>39945</v>
      </c>
      <c r="B133" s="1">
        <v>0.7</v>
      </c>
    </row>
    <row r="134" spans="1:2" x14ac:dyDescent="0.2">
      <c r="A134" s="10">
        <v>39946</v>
      </c>
      <c r="B134" s="1">
        <v>0</v>
      </c>
    </row>
    <row r="135" spans="1:2" x14ac:dyDescent="0.2">
      <c r="A135" s="10">
        <v>39947</v>
      </c>
      <c r="B135" s="1">
        <v>7</v>
      </c>
    </row>
    <row r="136" spans="1:2" x14ac:dyDescent="0.2">
      <c r="A136" s="10">
        <v>39948</v>
      </c>
      <c r="B136" s="1">
        <v>0</v>
      </c>
    </row>
    <row r="137" spans="1:2" x14ac:dyDescent="0.2">
      <c r="A137" s="10">
        <v>39949</v>
      </c>
      <c r="B137" s="1">
        <v>0</v>
      </c>
    </row>
    <row r="138" spans="1:2" x14ac:dyDescent="0.2">
      <c r="A138" s="10">
        <v>39950</v>
      </c>
      <c r="B138" s="1">
        <v>0</v>
      </c>
    </row>
    <row r="139" spans="1:2" x14ac:dyDescent="0.2">
      <c r="A139" s="10">
        <v>39951</v>
      </c>
      <c r="B139" s="1">
        <v>0</v>
      </c>
    </row>
    <row r="140" spans="1:2" x14ac:dyDescent="0.2">
      <c r="A140" s="10">
        <v>39952</v>
      </c>
      <c r="B140" s="1">
        <v>6.8</v>
      </c>
    </row>
    <row r="141" spans="1:2" x14ac:dyDescent="0.2">
      <c r="A141" s="10">
        <v>39953</v>
      </c>
      <c r="B141" s="1">
        <v>0</v>
      </c>
    </row>
    <row r="142" spans="1:2" x14ac:dyDescent="0.2">
      <c r="A142" s="10">
        <v>39954</v>
      </c>
      <c r="B142" s="1">
        <v>0</v>
      </c>
    </row>
    <row r="143" spans="1:2" x14ac:dyDescent="0.2">
      <c r="A143" s="10">
        <v>39955</v>
      </c>
      <c r="B143" s="1">
        <v>0.2</v>
      </c>
    </row>
    <row r="144" spans="1:2" x14ac:dyDescent="0.2">
      <c r="A144" s="10">
        <v>39956</v>
      </c>
      <c r="B144" s="1">
        <v>0</v>
      </c>
    </row>
    <row r="145" spans="1:6" x14ac:dyDescent="0.2">
      <c r="A145" s="10">
        <v>39957</v>
      </c>
      <c r="B145" s="1">
        <v>0</v>
      </c>
    </row>
    <row r="146" spans="1:6" x14ac:dyDescent="0.2">
      <c r="A146" s="10">
        <v>39958</v>
      </c>
      <c r="B146" s="1">
        <v>0</v>
      </c>
    </row>
    <row r="147" spans="1:6" x14ac:dyDescent="0.2">
      <c r="A147" s="10">
        <v>39959</v>
      </c>
      <c r="B147" s="1">
        <v>0</v>
      </c>
    </row>
    <row r="148" spans="1:6" x14ac:dyDescent="0.2">
      <c r="A148" s="10">
        <v>39960</v>
      </c>
      <c r="B148" s="1">
        <v>0</v>
      </c>
    </row>
    <row r="149" spans="1:6" x14ac:dyDescent="0.2">
      <c r="A149" s="10">
        <v>39961</v>
      </c>
      <c r="B149" s="1">
        <v>2.6</v>
      </c>
    </row>
    <row r="150" spans="1:6" x14ac:dyDescent="0.2">
      <c r="A150" s="10">
        <v>39962</v>
      </c>
      <c r="B150" s="1">
        <v>0</v>
      </c>
    </row>
    <row r="151" spans="1:6" x14ac:dyDescent="0.2">
      <c r="A151" s="10">
        <v>39963</v>
      </c>
      <c r="B151" s="1">
        <v>18.100000000000001</v>
      </c>
    </row>
    <row r="152" spans="1:6" x14ac:dyDescent="0.2">
      <c r="A152" s="10">
        <v>39964</v>
      </c>
      <c r="B152" s="1">
        <v>2.7</v>
      </c>
      <c r="D152" s="22" t="s">
        <v>36</v>
      </c>
    </row>
    <row r="153" spans="1:6" x14ac:dyDescent="0.2">
      <c r="A153" s="10">
        <v>39965</v>
      </c>
      <c r="B153" s="1">
        <v>0</v>
      </c>
      <c r="D153" s="8" t="s">
        <v>3</v>
      </c>
      <c r="E153" s="16">
        <f>MAX(B153:B182)</f>
        <v>37.299999999999997</v>
      </c>
      <c r="F153" s="9" t="s">
        <v>5</v>
      </c>
    </row>
    <row r="154" spans="1:6" x14ac:dyDescent="0.2">
      <c r="A154" s="10">
        <v>39966</v>
      </c>
      <c r="B154" s="1">
        <v>0</v>
      </c>
      <c r="D154" s="13" t="s">
        <v>1</v>
      </c>
      <c r="E154" s="14">
        <f>AVERAGE(B153:B182)</f>
        <v>3.63</v>
      </c>
      <c r="F154" s="15" t="s">
        <v>8</v>
      </c>
    </row>
    <row r="155" spans="1:6" x14ac:dyDescent="0.2">
      <c r="A155" s="10">
        <v>39967</v>
      </c>
      <c r="B155" s="1">
        <v>0</v>
      </c>
      <c r="D155" s="17" t="s">
        <v>6</v>
      </c>
      <c r="E155" s="21">
        <f>SUM(B153:B182)</f>
        <v>108.89999999999999</v>
      </c>
      <c r="F155" s="18" t="s">
        <v>5</v>
      </c>
    </row>
    <row r="156" spans="1:6" x14ac:dyDescent="0.2">
      <c r="A156" s="10">
        <v>39968</v>
      </c>
      <c r="B156" s="1">
        <v>0</v>
      </c>
    </row>
    <row r="157" spans="1:6" x14ac:dyDescent="0.2">
      <c r="A157" s="10">
        <v>39969</v>
      </c>
      <c r="B157" s="1">
        <v>0</v>
      </c>
      <c r="C157" s="2"/>
    </row>
    <row r="158" spans="1:6" x14ac:dyDescent="0.2">
      <c r="A158" s="10">
        <v>39970</v>
      </c>
      <c r="B158" s="1">
        <v>0</v>
      </c>
    </row>
    <row r="159" spans="1:6" x14ac:dyDescent="0.2">
      <c r="A159" s="10">
        <v>39971</v>
      </c>
      <c r="B159" s="1">
        <v>0</v>
      </c>
    </row>
    <row r="160" spans="1:6" x14ac:dyDescent="0.2">
      <c r="A160" s="10">
        <v>39972</v>
      </c>
      <c r="B160" s="1">
        <v>0</v>
      </c>
    </row>
    <row r="161" spans="1:2" x14ac:dyDescent="0.2">
      <c r="A161" s="10">
        <v>39973</v>
      </c>
      <c r="B161" s="1">
        <v>2.5</v>
      </c>
    </row>
    <row r="162" spans="1:2" x14ac:dyDescent="0.2">
      <c r="A162" s="10">
        <v>39974</v>
      </c>
      <c r="B162" s="1">
        <v>4</v>
      </c>
    </row>
    <row r="163" spans="1:2" x14ac:dyDescent="0.2">
      <c r="A163" s="10">
        <v>39975</v>
      </c>
      <c r="B163" s="1">
        <v>3.8</v>
      </c>
    </row>
    <row r="164" spans="1:2" x14ac:dyDescent="0.2">
      <c r="A164" s="10">
        <v>39976</v>
      </c>
      <c r="B164" s="1">
        <v>0.4</v>
      </c>
    </row>
    <row r="165" spans="1:2" x14ac:dyDescent="0.2">
      <c r="A165" s="10">
        <v>39977</v>
      </c>
      <c r="B165" s="1">
        <v>0</v>
      </c>
    </row>
    <row r="166" spans="1:2" x14ac:dyDescent="0.2">
      <c r="A166" s="10">
        <v>39978</v>
      </c>
      <c r="B166" s="1">
        <v>0</v>
      </c>
    </row>
    <row r="167" spans="1:2" x14ac:dyDescent="0.2">
      <c r="A167" s="10">
        <v>39979</v>
      </c>
      <c r="B167" s="1">
        <v>0</v>
      </c>
    </row>
    <row r="168" spans="1:2" x14ac:dyDescent="0.2">
      <c r="A168" s="10">
        <v>39980</v>
      </c>
      <c r="B168" s="1">
        <v>11.5</v>
      </c>
    </row>
    <row r="169" spans="1:2" x14ac:dyDescent="0.2">
      <c r="A169" s="10">
        <v>39981</v>
      </c>
      <c r="B169" s="1">
        <v>0</v>
      </c>
    </row>
    <row r="170" spans="1:2" x14ac:dyDescent="0.2">
      <c r="A170" s="10">
        <v>39982</v>
      </c>
      <c r="B170" s="1">
        <v>0</v>
      </c>
    </row>
    <row r="171" spans="1:2" x14ac:dyDescent="0.2">
      <c r="A171" s="10">
        <v>39983</v>
      </c>
      <c r="B171" s="1">
        <v>0</v>
      </c>
    </row>
    <row r="172" spans="1:2" x14ac:dyDescent="0.2">
      <c r="A172" s="10">
        <v>39984</v>
      </c>
      <c r="B172" s="1">
        <v>15.7</v>
      </c>
    </row>
    <row r="173" spans="1:2" x14ac:dyDescent="0.2">
      <c r="A173" s="10">
        <v>39985</v>
      </c>
      <c r="B173" s="1">
        <v>0</v>
      </c>
    </row>
    <row r="174" spans="1:2" x14ac:dyDescent="0.2">
      <c r="A174" s="10">
        <v>39986</v>
      </c>
      <c r="B174" s="1">
        <v>26</v>
      </c>
    </row>
    <row r="175" spans="1:2" x14ac:dyDescent="0.2">
      <c r="A175" s="10">
        <v>39987</v>
      </c>
      <c r="B175" s="1">
        <v>2.6</v>
      </c>
    </row>
    <row r="176" spans="1:2" x14ac:dyDescent="0.2">
      <c r="A176" s="10">
        <v>39988</v>
      </c>
      <c r="B176" s="1">
        <v>37.299999999999997</v>
      </c>
    </row>
    <row r="177" spans="1:6" x14ac:dyDescent="0.2">
      <c r="A177" s="10">
        <v>39989</v>
      </c>
      <c r="B177" s="1">
        <v>0</v>
      </c>
    </row>
    <row r="178" spans="1:6" x14ac:dyDescent="0.2">
      <c r="A178" s="10">
        <v>39990</v>
      </c>
      <c r="B178" s="1">
        <v>0</v>
      </c>
    </row>
    <row r="179" spans="1:6" x14ac:dyDescent="0.2">
      <c r="A179" s="10">
        <v>39991</v>
      </c>
      <c r="B179" s="1">
        <v>0.1</v>
      </c>
    </row>
    <row r="180" spans="1:6" x14ac:dyDescent="0.2">
      <c r="A180" s="10">
        <v>39992</v>
      </c>
      <c r="B180" s="1">
        <v>0</v>
      </c>
    </row>
    <row r="181" spans="1:6" x14ac:dyDescent="0.2">
      <c r="A181" s="10">
        <v>39993</v>
      </c>
      <c r="B181" s="1">
        <v>2.1</v>
      </c>
    </row>
    <row r="182" spans="1:6" x14ac:dyDescent="0.2">
      <c r="A182" s="10">
        <v>39994</v>
      </c>
      <c r="B182" s="1">
        <v>2.9</v>
      </c>
      <c r="D182" s="22" t="s">
        <v>15</v>
      </c>
    </row>
    <row r="183" spans="1:6" x14ac:dyDescent="0.2">
      <c r="A183" s="10">
        <v>39995</v>
      </c>
      <c r="B183" s="1">
        <v>0</v>
      </c>
      <c r="D183" s="8" t="s">
        <v>3</v>
      </c>
      <c r="E183" s="16">
        <f>MAX(B183:B213)</f>
        <v>32</v>
      </c>
      <c r="F183" s="9" t="s">
        <v>5</v>
      </c>
    </row>
    <row r="184" spans="1:6" x14ac:dyDescent="0.2">
      <c r="A184" s="10">
        <v>39996</v>
      </c>
      <c r="B184" s="1">
        <v>7.5</v>
      </c>
      <c r="D184" s="13" t="s">
        <v>1</v>
      </c>
      <c r="E184" s="14">
        <f>AVERAGE(B183:B213)</f>
        <v>2.9193548387096775</v>
      </c>
      <c r="F184" s="15" t="s">
        <v>8</v>
      </c>
    </row>
    <row r="185" spans="1:6" x14ac:dyDescent="0.2">
      <c r="A185" s="10">
        <v>39997</v>
      </c>
      <c r="B185" s="1">
        <v>0</v>
      </c>
      <c r="D185" s="17" t="s">
        <v>6</v>
      </c>
      <c r="E185" s="21">
        <f>SUM(B183:B213)</f>
        <v>90.5</v>
      </c>
      <c r="F185" s="18" t="s">
        <v>5</v>
      </c>
    </row>
    <row r="186" spans="1:6" x14ac:dyDescent="0.2">
      <c r="A186" s="10">
        <v>39998</v>
      </c>
      <c r="B186" s="1">
        <v>0.1</v>
      </c>
    </row>
    <row r="187" spans="1:6" x14ac:dyDescent="0.2">
      <c r="A187" s="10">
        <v>39999</v>
      </c>
      <c r="B187" s="1">
        <v>0.2</v>
      </c>
    </row>
    <row r="188" spans="1:6" x14ac:dyDescent="0.2">
      <c r="A188" s="10">
        <v>40000</v>
      </c>
      <c r="B188" s="1">
        <v>12.2</v>
      </c>
    </row>
    <row r="189" spans="1:6" x14ac:dyDescent="0.2">
      <c r="A189" s="10">
        <v>40001</v>
      </c>
      <c r="B189" s="1">
        <v>0</v>
      </c>
    </row>
    <row r="190" spans="1:6" x14ac:dyDescent="0.2">
      <c r="A190" s="10">
        <v>40002</v>
      </c>
      <c r="B190" s="1">
        <v>32</v>
      </c>
    </row>
    <row r="191" spans="1:6" x14ac:dyDescent="0.2">
      <c r="A191" s="10">
        <v>40003</v>
      </c>
      <c r="B191" s="1">
        <v>0.6</v>
      </c>
    </row>
    <row r="192" spans="1:6" x14ac:dyDescent="0.2">
      <c r="A192" s="10">
        <v>40004</v>
      </c>
      <c r="B192" s="1">
        <v>2.1</v>
      </c>
    </row>
    <row r="193" spans="1:2" x14ac:dyDescent="0.2">
      <c r="A193" s="10">
        <v>40005</v>
      </c>
      <c r="B193" s="1">
        <v>0</v>
      </c>
    </row>
    <row r="194" spans="1:2" x14ac:dyDescent="0.2">
      <c r="A194" s="10">
        <v>40006</v>
      </c>
      <c r="B194" s="1">
        <v>0</v>
      </c>
    </row>
    <row r="195" spans="1:2" x14ac:dyDescent="0.2">
      <c r="A195" s="10">
        <v>40007</v>
      </c>
      <c r="B195" s="1">
        <v>0</v>
      </c>
    </row>
    <row r="196" spans="1:2" x14ac:dyDescent="0.2">
      <c r="A196" s="10">
        <v>40008</v>
      </c>
      <c r="B196" s="1">
        <v>0</v>
      </c>
    </row>
    <row r="197" spans="1:2" x14ac:dyDescent="0.2">
      <c r="A197" s="10">
        <v>40009</v>
      </c>
      <c r="B197" s="1">
        <v>1.3</v>
      </c>
    </row>
    <row r="198" spans="1:2" x14ac:dyDescent="0.2">
      <c r="A198" s="10">
        <v>40010</v>
      </c>
      <c r="B198" s="1">
        <v>0</v>
      </c>
    </row>
    <row r="199" spans="1:2" x14ac:dyDescent="0.2">
      <c r="A199" s="10">
        <v>40011</v>
      </c>
      <c r="B199" s="1">
        <v>0</v>
      </c>
    </row>
    <row r="200" spans="1:2" x14ac:dyDescent="0.2">
      <c r="A200" s="10">
        <v>40012</v>
      </c>
      <c r="B200" s="1">
        <v>16.3</v>
      </c>
    </row>
    <row r="201" spans="1:2" x14ac:dyDescent="0.2">
      <c r="A201" s="10">
        <v>40013</v>
      </c>
      <c r="B201" s="1">
        <v>0</v>
      </c>
    </row>
    <row r="202" spans="1:2" x14ac:dyDescent="0.2">
      <c r="A202" s="10">
        <v>40014</v>
      </c>
      <c r="B202" s="1">
        <v>1.8</v>
      </c>
    </row>
    <row r="203" spans="1:2" x14ac:dyDescent="0.2">
      <c r="A203" s="10">
        <v>40015</v>
      </c>
      <c r="B203" s="1">
        <v>0</v>
      </c>
    </row>
    <row r="204" spans="1:2" x14ac:dyDescent="0.2">
      <c r="A204" s="10">
        <v>40016</v>
      </c>
      <c r="B204" s="1">
        <v>2.7</v>
      </c>
    </row>
    <row r="205" spans="1:2" x14ac:dyDescent="0.2">
      <c r="A205" s="10">
        <v>40017</v>
      </c>
      <c r="B205" s="1">
        <v>3.7</v>
      </c>
    </row>
    <row r="206" spans="1:2" x14ac:dyDescent="0.2">
      <c r="A206" s="10">
        <v>40018</v>
      </c>
      <c r="B206" s="1">
        <v>0</v>
      </c>
    </row>
    <row r="207" spans="1:2" x14ac:dyDescent="0.2">
      <c r="A207" s="10">
        <v>40019</v>
      </c>
      <c r="B207" s="1">
        <v>10</v>
      </c>
    </row>
    <row r="208" spans="1:2" x14ac:dyDescent="0.2">
      <c r="A208" s="10">
        <v>40020</v>
      </c>
      <c r="B208" s="1">
        <v>0</v>
      </c>
    </row>
    <row r="209" spans="1:6" x14ac:dyDescent="0.2">
      <c r="A209" s="10">
        <v>40021</v>
      </c>
      <c r="B209" s="1">
        <v>0</v>
      </c>
    </row>
    <row r="210" spans="1:6" x14ac:dyDescent="0.2">
      <c r="A210" s="10">
        <v>40022</v>
      </c>
      <c r="B210" s="1">
        <v>0</v>
      </c>
    </row>
    <row r="211" spans="1:6" x14ac:dyDescent="0.2">
      <c r="A211" s="10">
        <v>40023</v>
      </c>
      <c r="B211" s="1">
        <v>0</v>
      </c>
    </row>
    <row r="212" spans="1:6" x14ac:dyDescent="0.2">
      <c r="A212" s="10">
        <v>40024</v>
      </c>
      <c r="B212" s="1">
        <v>0</v>
      </c>
    </row>
    <row r="213" spans="1:6" x14ac:dyDescent="0.2">
      <c r="A213" s="10">
        <v>40025</v>
      </c>
      <c r="B213" s="1">
        <v>0</v>
      </c>
      <c r="D213" s="22" t="s">
        <v>16</v>
      </c>
    </row>
    <row r="214" spans="1:6" x14ac:dyDescent="0.2">
      <c r="A214" s="10">
        <v>40026</v>
      </c>
      <c r="B214" s="1">
        <v>0</v>
      </c>
      <c r="C214" s="7"/>
      <c r="D214" s="8" t="s">
        <v>3</v>
      </c>
      <c r="E214" s="16">
        <f>MAX(B214:B244)</f>
        <v>15.2</v>
      </c>
      <c r="F214" s="9" t="s">
        <v>5</v>
      </c>
    </row>
    <row r="215" spans="1:6" x14ac:dyDescent="0.2">
      <c r="A215" s="10">
        <v>40027</v>
      </c>
      <c r="B215" s="1">
        <v>0</v>
      </c>
      <c r="D215" s="13" t="s">
        <v>1</v>
      </c>
      <c r="E215" s="14">
        <f>AVERAGE(B214:B244)</f>
        <v>1.2419354838709677</v>
      </c>
      <c r="F215" s="15" t="s">
        <v>8</v>
      </c>
    </row>
    <row r="216" spans="1:6" x14ac:dyDescent="0.2">
      <c r="A216" s="10">
        <v>40028</v>
      </c>
      <c r="B216" s="1">
        <v>0</v>
      </c>
      <c r="D216" s="17" t="s">
        <v>6</v>
      </c>
      <c r="E216" s="21">
        <f>SUM(B214:B244)</f>
        <v>38.5</v>
      </c>
      <c r="F216" s="18" t="s">
        <v>5</v>
      </c>
    </row>
    <row r="217" spans="1:6" x14ac:dyDescent="0.2">
      <c r="A217" s="10">
        <v>40029</v>
      </c>
      <c r="B217" s="1">
        <v>8.1999999999999993</v>
      </c>
    </row>
    <row r="218" spans="1:6" x14ac:dyDescent="0.2">
      <c r="A218" s="10">
        <v>40030</v>
      </c>
      <c r="B218" s="1">
        <v>0</v>
      </c>
    </row>
    <row r="219" spans="1:6" x14ac:dyDescent="0.2">
      <c r="A219" s="10">
        <v>40031</v>
      </c>
      <c r="B219" s="1">
        <v>0</v>
      </c>
      <c r="C219" s="2"/>
    </row>
    <row r="220" spans="1:6" x14ac:dyDescent="0.2">
      <c r="A220" s="10">
        <v>40032</v>
      </c>
      <c r="B220" s="1">
        <v>0</v>
      </c>
    </row>
    <row r="221" spans="1:6" x14ac:dyDescent="0.2">
      <c r="A221" s="10">
        <v>40033</v>
      </c>
      <c r="B221" s="1">
        <v>0</v>
      </c>
    </row>
    <row r="222" spans="1:6" x14ac:dyDescent="0.2">
      <c r="A222" s="10">
        <v>40034</v>
      </c>
      <c r="B222" s="1">
        <v>0</v>
      </c>
    </row>
    <row r="223" spans="1:6" x14ac:dyDescent="0.2">
      <c r="A223" s="10">
        <v>40035</v>
      </c>
      <c r="B223" s="1">
        <v>0</v>
      </c>
    </row>
    <row r="224" spans="1:6" x14ac:dyDescent="0.2">
      <c r="A224" s="10">
        <v>40036</v>
      </c>
      <c r="B224" s="1">
        <v>7.5</v>
      </c>
    </row>
    <row r="225" spans="1:2" x14ac:dyDescent="0.2">
      <c r="A225" s="10">
        <v>40037</v>
      </c>
      <c r="B225" s="1">
        <v>1.4</v>
      </c>
    </row>
    <row r="226" spans="1:2" x14ac:dyDescent="0.2">
      <c r="A226" s="10">
        <v>40038</v>
      </c>
      <c r="B226" s="1">
        <v>0</v>
      </c>
    </row>
    <row r="227" spans="1:2" x14ac:dyDescent="0.2">
      <c r="A227" s="10">
        <v>40039</v>
      </c>
      <c r="B227" s="1">
        <v>0</v>
      </c>
    </row>
    <row r="228" spans="1:2" x14ac:dyDescent="0.2">
      <c r="A228" s="10">
        <v>40040</v>
      </c>
      <c r="B228" s="1">
        <v>0</v>
      </c>
    </row>
    <row r="229" spans="1:2" x14ac:dyDescent="0.2">
      <c r="A229" s="10">
        <v>40041</v>
      </c>
      <c r="B229" s="1">
        <v>0</v>
      </c>
    </row>
    <row r="230" spans="1:2" x14ac:dyDescent="0.2">
      <c r="A230" s="10">
        <v>40042</v>
      </c>
      <c r="B230" s="1">
        <v>0</v>
      </c>
    </row>
    <row r="231" spans="1:2" x14ac:dyDescent="0.2">
      <c r="A231" s="10">
        <v>40043</v>
      </c>
      <c r="B231" s="1">
        <v>0.6</v>
      </c>
    </row>
    <row r="232" spans="1:2" x14ac:dyDescent="0.2">
      <c r="A232" s="10">
        <v>40044</v>
      </c>
      <c r="B232" s="1">
        <v>0</v>
      </c>
    </row>
    <row r="233" spans="1:2" x14ac:dyDescent="0.2">
      <c r="A233" s="10">
        <v>40045</v>
      </c>
      <c r="B233" s="1">
        <v>0</v>
      </c>
    </row>
    <row r="234" spans="1:2" x14ac:dyDescent="0.2">
      <c r="A234" s="10">
        <v>40046</v>
      </c>
      <c r="B234" s="1">
        <v>0</v>
      </c>
    </row>
    <row r="235" spans="1:2" x14ac:dyDescent="0.2">
      <c r="A235" s="10">
        <v>40047</v>
      </c>
      <c r="B235" s="1">
        <v>5.6</v>
      </c>
    </row>
    <row r="236" spans="1:2" x14ac:dyDescent="0.2">
      <c r="A236" s="10">
        <v>40048</v>
      </c>
      <c r="B236" s="1">
        <v>0</v>
      </c>
    </row>
    <row r="237" spans="1:2" x14ac:dyDescent="0.2">
      <c r="A237" s="10">
        <v>40049</v>
      </c>
      <c r="B237" s="1">
        <v>0</v>
      </c>
    </row>
    <row r="238" spans="1:2" x14ac:dyDescent="0.2">
      <c r="A238" s="10">
        <v>40050</v>
      </c>
      <c r="B238" s="1">
        <v>0</v>
      </c>
    </row>
    <row r="239" spans="1:2" x14ac:dyDescent="0.2">
      <c r="A239" s="10">
        <v>40051</v>
      </c>
      <c r="B239" s="1">
        <v>0</v>
      </c>
    </row>
    <row r="240" spans="1:2" x14ac:dyDescent="0.2">
      <c r="A240" s="10">
        <v>40052</v>
      </c>
      <c r="B240" s="1">
        <v>0</v>
      </c>
    </row>
    <row r="241" spans="1:6" x14ac:dyDescent="0.2">
      <c r="A241" s="10">
        <v>40053</v>
      </c>
      <c r="B241" s="1">
        <v>0</v>
      </c>
    </row>
    <row r="242" spans="1:6" x14ac:dyDescent="0.2">
      <c r="A242" s="10">
        <v>40054</v>
      </c>
      <c r="B242" s="1">
        <v>15.2</v>
      </c>
    </row>
    <row r="243" spans="1:6" x14ac:dyDescent="0.2">
      <c r="A243" s="10">
        <v>40055</v>
      </c>
      <c r="B243" s="1">
        <v>0</v>
      </c>
    </row>
    <row r="244" spans="1:6" x14ac:dyDescent="0.2">
      <c r="A244" s="10">
        <v>40056</v>
      </c>
      <c r="B244" s="1">
        <v>0</v>
      </c>
      <c r="D244" s="22" t="s">
        <v>17</v>
      </c>
    </row>
    <row r="245" spans="1:6" x14ac:dyDescent="0.2">
      <c r="A245" s="10">
        <v>40057</v>
      </c>
      <c r="B245" s="1">
        <v>0</v>
      </c>
      <c r="C245" s="7"/>
      <c r="D245" s="8" t="s">
        <v>3</v>
      </c>
      <c r="E245" s="16">
        <f>MAX(B245:B274)</f>
        <v>8.6</v>
      </c>
      <c r="F245" s="9" t="s">
        <v>5</v>
      </c>
    </row>
    <row r="246" spans="1:6" x14ac:dyDescent="0.2">
      <c r="A246" s="10">
        <v>40058</v>
      </c>
      <c r="B246" s="1">
        <v>0</v>
      </c>
      <c r="D246" s="13" t="s">
        <v>1</v>
      </c>
      <c r="E246" s="14">
        <f>AVERAGE(B245:B274)</f>
        <v>0.49666666666666665</v>
      </c>
      <c r="F246" s="15" t="s">
        <v>8</v>
      </c>
    </row>
    <row r="247" spans="1:6" x14ac:dyDescent="0.2">
      <c r="A247" s="10">
        <v>40059</v>
      </c>
      <c r="B247" s="1">
        <v>0</v>
      </c>
      <c r="D247" s="17" t="s">
        <v>6</v>
      </c>
      <c r="E247" s="21">
        <f>SUM(B245:B274)</f>
        <v>14.899999999999999</v>
      </c>
      <c r="F247" s="18" t="s">
        <v>5</v>
      </c>
    </row>
    <row r="248" spans="1:6" x14ac:dyDescent="0.2">
      <c r="A248" s="10">
        <v>40060</v>
      </c>
      <c r="B248" s="1">
        <v>8.6</v>
      </c>
    </row>
    <row r="249" spans="1:6" x14ac:dyDescent="0.2">
      <c r="A249" s="10">
        <v>40061</v>
      </c>
      <c r="B249" s="1">
        <v>0</v>
      </c>
    </row>
    <row r="250" spans="1:6" x14ac:dyDescent="0.2">
      <c r="A250" s="10">
        <v>40062</v>
      </c>
      <c r="B250" s="1">
        <v>0</v>
      </c>
      <c r="C250" s="2"/>
    </row>
    <row r="251" spans="1:6" x14ac:dyDescent="0.2">
      <c r="A251" s="10">
        <v>40063</v>
      </c>
      <c r="B251" s="1">
        <v>0</v>
      </c>
    </row>
    <row r="252" spans="1:6" x14ac:dyDescent="0.2">
      <c r="A252" s="10">
        <v>40064</v>
      </c>
      <c r="B252" s="1">
        <v>0</v>
      </c>
    </row>
    <row r="253" spans="1:6" x14ac:dyDescent="0.2">
      <c r="A253" s="10">
        <v>40065</v>
      </c>
      <c r="B253" s="1">
        <v>0</v>
      </c>
    </row>
    <row r="254" spans="1:6" x14ac:dyDescent="0.2">
      <c r="A254" s="10">
        <v>40066</v>
      </c>
      <c r="B254" s="1">
        <v>0</v>
      </c>
    </row>
    <row r="255" spans="1:6" x14ac:dyDescent="0.2">
      <c r="A255" s="10">
        <v>40067</v>
      </c>
      <c r="B255" s="1">
        <v>0</v>
      </c>
    </row>
    <row r="256" spans="1:6" x14ac:dyDescent="0.2">
      <c r="A256" s="10">
        <v>40068</v>
      </c>
      <c r="B256" s="1">
        <v>0.4</v>
      </c>
    </row>
    <row r="257" spans="1:2" x14ac:dyDescent="0.2">
      <c r="A257" s="10">
        <v>40069</v>
      </c>
      <c r="B257" s="1">
        <v>0</v>
      </c>
    </row>
    <row r="258" spans="1:2" x14ac:dyDescent="0.2">
      <c r="A258" s="10">
        <v>40070</v>
      </c>
      <c r="B258" s="1">
        <v>0</v>
      </c>
    </row>
    <row r="259" spans="1:2" x14ac:dyDescent="0.2">
      <c r="A259" s="10">
        <v>40071</v>
      </c>
      <c r="B259" s="1">
        <v>0.4</v>
      </c>
    </row>
    <row r="260" spans="1:2" x14ac:dyDescent="0.2">
      <c r="A260" s="10">
        <v>40072</v>
      </c>
      <c r="B260" s="1">
        <v>0</v>
      </c>
    </row>
    <row r="261" spans="1:2" x14ac:dyDescent="0.2">
      <c r="A261" s="10">
        <v>40073</v>
      </c>
      <c r="B261" s="1">
        <v>4.8</v>
      </c>
    </row>
    <row r="262" spans="1:2" x14ac:dyDescent="0.2">
      <c r="A262" s="10">
        <v>40074</v>
      </c>
      <c r="B262" s="1">
        <v>0</v>
      </c>
    </row>
    <row r="263" spans="1:2" x14ac:dyDescent="0.2">
      <c r="A263" s="10">
        <v>40075</v>
      </c>
      <c r="B263" s="1">
        <v>0</v>
      </c>
    </row>
    <row r="264" spans="1:2" x14ac:dyDescent="0.2">
      <c r="A264" s="10">
        <v>40076</v>
      </c>
      <c r="B264" s="1">
        <v>0</v>
      </c>
    </row>
    <row r="265" spans="1:2" x14ac:dyDescent="0.2">
      <c r="A265" s="10">
        <v>40077</v>
      </c>
      <c r="B265" s="1">
        <v>0</v>
      </c>
    </row>
    <row r="266" spans="1:2" x14ac:dyDescent="0.2">
      <c r="A266" s="10">
        <v>40078</v>
      </c>
      <c r="B266" s="1">
        <v>0</v>
      </c>
    </row>
    <row r="267" spans="1:2" x14ac:dyDescent="0.2">
      <c r="A267" s="10">
        <v>40079</v>
      </c>
      <c r="B267" s="1">
        <v>0</v>
      </c>
    </row>
    <row r="268" spans="1:2" x14ac:dyDescent="0.2">
      <c r="A268" s="10">
        <v>40080</v>
      </c>
      <c r="B268" s="1">
        <v>0</v>
      </c>
    </row>
    <row r="269" spans="1:2" x14ac:dyDescent="0.2">
      <c r="A269" s="10">
        <v>40081</v>
      </c>
      <c r="B269" s="1">
        <v>0.2</v>
      </c>
    </row>
    <row r="270" spans="1:2" x14ac:dyDescent="0.2">
      <c r="A270" s="10">
        <v>40082</v>
      </c>
      <c r="B270" s="1">
        <v>0</v>
      </c>
    </row>
    <row r="271" spans="1:2" x14ac:dyDescent="0.2">
      <c r="A271" s="10">
        <v>40083</v>
      </c>
      <c r="B271" s="1">
        <v>0</v>
      </c>
    </row>
    <row r="272" spans="1:2" x14ac:dyDescent="0.2">
      <c r="A272" s="10">
        <v>40084</v>
      </c>
      <c r="B272" s="1">
        <v>0</v>
      </c>
    </row>
    <row r="273" spans="1:6" x14ac:dyDescent="0.2">
      <c r="A273" s="10">
        <v>40085</v>
      </c>
      <c r="B273" s="1">
        <v>0</v>
      </c>
    </row>
    <row r="274" spans="1:6" x14ac:dyDescent="0.2">
      <c r="A274" s="10">
        <v>40086</v>
      </c>
      <c r="B274" s="1">
        <v>0.5</v>
      </c>
      <c r="D274" s="22" t="s">
        <v>18</v>
      </c>
    </row>
    <row r="275" spans="1:6" x14ac:dyDescent="0.2">
      <c r="A275" s="10">
        <v>40087</v>
      </c>
      <c r="B275" s="1">
        <v>0</v>
      </c>
      <c r="C275" s="7"/>
      <c r="D275" s="8" t="s">
        <v>3</v>
      </c>
      <c r="E275" s="16">
        <f>MAX(B275:B305)</f>
        <v>8.4</v>
      </c>
      <c r="F275" s="9" t="s">
        <v>5</v>
      </c>
    </row>
    <row r="276" spans="1:6" x14ac:dyDescent="0.2">
      <c r="A276" s="10">
        <v>40088</v>
      </c>
      <c r="B276" s="1">
        <v>0</v>
      </c>
      <c r="D276" s="13" t="s">
        <v>1</v>
      </c>
      <c r="E276" s="14">
        <f>AVERAGE(B275:B305)</f>
        <v>1.0129032258064516</v>
      </c>
      <c r="F276" s="15" t="s">
        <v>8</v>
      </c>
    </row>
    <row r="277" spans="1:6" x14ac:dyDescent="0.2">
      <c r="A277" s="10">
        <v>40089</v>
      </c>
      <c r="B277" s="1">
        <v>0</v>
      </c>
      <c r="D277" s="17" t="s">
        <v>6</v>
      </c>
      <c r="E277" s="23">
        <f>SUM(B275:B305)</f>
        <v>31.400000000000002</v>
      </c>
      <c r="F277" s="18" t="s">
        <v>5</v>
      </c>
    </row>
    <row r="278" spans="1:6" x14ac:dyDescent="0.2">
      <c r="A278" s="10">
        <v>40090</v>
      </c>
      <c r="B278" s="1">
        <v>0</v>
      </c>
    </row>
    <row r="279" spans="1:6" x14ac:dyDescent="0.2">
      <c r="A279" s="10">
        <v>40091</v>
      </c>
      <c r="B279" s="1">
        <v>0</v>
      </c>
    </row>
    <row r="280" spans="1:6" x14ac:dyDescent="0.2">
      <c r="A280" s="10">
        <v>40092</v>
      </c>
      <c r="B280" s="1">
        <v>1.1000000000000001</v>
      </c>
      <c r="C280" s="2"/>
    </row>
    <row r="281" spans="1:6" x14ac:dyDescent="0.2">
      <c r="A281" s="10">
        <v>40093</v>
      </c>
      <c r="B281" s="1">
        <v>0.8</v>
      </c>
    </row>
    <row r="282" spans="1:6" x14ac:dyDescent="0.2">
      <c r="A282" s="10">
        <v>40094</v>
      </c>
      <c r="B282" s="1">
        <v>0</v>
      </c>
    </row>
    <row r="283" spans="1:6" x14ac:dyDescent="0.2">
      <c r="A283" s="10">
        <v>40095</v>
      </c>
      <c r="B283" s="1">
        <v>4.0999999999999996</v>
      </c>
    </row>
    <row r="284" spans="1:6" x14ac:dyDescent="0.2">
      <c r="A284" s="10">
        <v>40096</v>
      </c>
      <c r="B284" s="1">
        <v>0</v>
      </c>
    </row>
    <row r="285" spans="1:6" x14ac:dyDescent="0.2">
      <c r="A285" s="10">
        <v>40097</v>
      </c>
      <c r="B285" s="1">
        <v>4.2</v>
      </c>
    </row>
    <row r="286" spans="1:6" x14ac:dyDescent="0.2">
      <c r="A286" s="10">
        <v>40098</v>
      </c>
      <c r="B286" s="1">
        <v>8.4</v>
      </c>
    </row>
    <row r="287" spans="1:6" x14ac:dyDescent="0.2">
      <c r="A287" s="10">
        <v>40099</v>
      </c>
      <c r="B287" s="1">
        <v>0</v>
      </c>
    </row>
    <row r="288" spans="1:6" x14ac:dyDescent="0.2">
      <c r="A288" s="10">
        <v>40100</v>
      </c>
      <c r="B288" s="1">
        <v>0</v>
      </c>
    </row>
    <row r="289" spans="1:2" x14ac:dyDescent="0.2">
      <c r="A289" s="10">
        <v>40101</v>
      </c>
      <c r="B289" s="1">
        <v>0</v>
      </c>
    </row>
    <row r="290" spans="1:2" x14ac:dyDescent="0.2">
      <c r="A290" s="10">
        <v>40102</v>
      </c>
      <c r="B290" s="1">
        <v>4.0999999999999996</v>
      </c>
    </row>
    <row r="291" spans="1:2" x14ac:dyDescent="0.2">
      <c r="A291" s="10">
        <v>40103</v>
      </c>
      <c r="B291" s="1">
        <v>2.7</v>
      </c>
    </row>
    <row r="292" spans="1:2" x14ac:dyDescent="0.2">
      <c r="A292" s="10">
        <v>40104</v>
      </c>
      <c r="B292" s="1">
        <v>0</v>
      </c>
    </row>
    <row r="293" spans="1:2" x14ac:dyDescent="0.2">
      <c r="A293" s="10">
        <v>40105</v>
      </c>
      <c r="B293" s="1">
        <v>0</v>
      </c>
    </row>
    <row r="294" spans="1:2" x14ac:dyDescent="0.2">
      <c r="A294" s="10">
        <v>40106</v>
      </c>
      <c r="B294" s="1">
        <v>0</v>
      </c>
    </row>
    <row r="295" spans="1:2" x14ac:dyDescent="0.2">
      <c r="A295" s="10">
        <v>40107</v>
      </c>
      <c r="B295" s="1">
        <v>0</v>
      </c>
    </row>
    <row r="296" spans="1:2" x14ac:dyDescent="0.2">
      <c r="A296" s="10">
        <v>40108</v>
      </c>
      <c r="B296" s="1">
        <v>0</v>
      </c>
    </row>
    <row r="297" spans="1:2" x14ac:dyDescent="0.2">
      <c r="A297" s="10">
        <v>40109</v>
      </c>
      <c r="B297" s="1">
        <v>1.8</v>
      </c>
    </row>
    <row r="298" spans="1:2" x14ac:dyDescent="0.2">
      <c r="A298" s="10">
        <v>40110</v>
      </c>
      <c r="B298" s="1">
        <v>0</v>
      </c>
    </row>
    <row r="299" spans="1:2" x14ac:dyDescent="0.2">
      <c r="A299" s="10">
        <v>40111</v>
      </c>
      <c r="B299" s="1">
        <v>0</v>
      </c>
    </row>
    <row r="300" spans="1:2" x14ac:dyDescent="0.2">
      <c r="A300" s="10">
        <v>40112</v>
      </c>
      <c r="B300" s="1">
        <v>0</v>
      </c>
    </row>
    <row r="301" spans="1:2" x14ac:dyDescent="0.2">
      <c r="A301" s="10">
        <v>40113</v>
      </c>
      <c r="B301" s="1">
        <v>0</v>
      </c>
    </row>
    <row r="302" spans="1:2" x14ac:dyDescent="0.2">
      <c r="A302" s="10">
        <v>40114</v>
      </c>
      <c r="B302" s="1">
        <v>0</v>
      </c>
    </row>
    <row r="303" spans="1:2" x14ac:dyDescent="0.2">
      <c r="A303" s="10">
        <v>40115</v>
      </c>
      <c r="B303" s="1">
        <v>4.2</v>
      </c>
    </row>
    <row r="304" spans="1:2" x14ac:dyDescent="0.2">
      <c r="A304" s="10">
        <v>40116</v>
      </c>
      <c r="B304" s="1">
        <v>0</v>
      </c>
    </row>
    <row r="305" spans="1:6" x14ac:dyDescent="0.2">
      <c r="A305" s="10">
        <v>40117</v>
      </c>
      <c r="B305" s="1">
        <v>0</v>
      </c>
      <c r="D305" s="22" t="s">
        <v>19</v>
      </c>
    </row>
    <row r="306" spans="1:6" x14ac:dyDescent="0.2">
      <c r="A306" s="10">
        <v>40118</v>
      </c>
      <c r="B306" s="1">
        <v>0.2</v>
      </c>
      <c r="C306" s="7"/>
      <c r="D306" s="8" t="s">
        <v>3</v>
      </c>
      <c r="E306" s="16">
        <f>MAX(B306:B335)</f>
        <v>22.6</v>
      </c>
      <c r="F306" s="9" t="s">
        <v>5</v>
      </c>
    </row>
    <row r="307" spans="1:6" x14ac:dyDescent="0.2">
      <c r="A307" s="10">
        <v>40119</v>
      </c>
      <c r="B307" s="1">
        <v>0</v>
      </c>
      <c r="D307" s="13" t="s">
        <v>1</v>
      </c>
      <c r="E307" s="14">
        <f>AVERAGE(B306:B335)</f>
        <v>2.3599999999999994</v>
      </c>
      <c r="F307" s="15" t="s">
        <v>8</v>
      </c>
    </row>
    <row r="308" spans="1:6" x14ac:dyDescent="0.2">
      <c r="A308" s="10">
        <v>40120</v>
      </c>
      <c r="B308" s="1">
        <v>12.2</v>
      </c>
      <c r="D308" s="17" t="s">
        <v>6</v>
      </c>
      <c r="E308" s="21">
        <f>SUM(B306:B335)</f>
        <v>70.799999999999983</v>
      </c>
      <c r="F308" s="18" t="s">
        <v>5</v>
      </c>
    </row>
    <row r="309" spans="1:6" x14ac:dyDescent="0.2">
      <c r="A309" s="10">
        <v>40121</v>
      </c>
      <c r="B309" s="1">
        <v>11.9</v>
      </c>
    </row>
    <row r="310" spans="1:6" x14ac:dyDescent="0.2">
      <c r="A310" s="10">
        <v>40122</v>
      </c>
      <c r="B310" s="1">
        <v>0</v>
      </c>
    </row>
    <row r="311" spans="1:6" x14ac:dyDescent="0.2">
      <c r="A311" s="10">
        <v>40123</v>
      </c>
      <c r="B311" s="1">
        <v>0</v>
      </c>
      <c r="C311" s="2"/>
    </row>
    <row r="312" spans="1:6" x14ac:dyDescent="0.2">
      <c r="A312" s="10">
        <v>40124</v>
      </c>
      <c r="B312" s="1">
        <v>4.4000000000000004</v>
      </c>
    </row>
    <row r="313" spans="1:6" x14ac:dyDescent="0.2">
      <c r="A313" s="10">
        <v>40125</v>
      </c>
      <c r="B313" s="1">
        <v>0</v>
      </c>
    </row>
    <row r="314" spans="1:6" x14ac:dyDescent="0.2">
      <c r="A314" s="10">
        <v>40126</v>
      </c>
      <c r="B314" s="1">
        <v>4.9000000000000004</v>
      </c>
    </row>
    <row r="315" spans="1:6" x14ac:dyDescent="0.2">
      <c r="A315" s="10">
        <v>40127</v>
      </c>
      <c r="B315" s="1">
        <v>0</v>
      </c>
    </row>
    <row r="316" spans="1:6" x14ac:dyDescent="0.2">
      <c r="A316" s="10">
        <v>40128</v>
      </c>
      <c r="B316" s="1">
        <v>22.6</v>
      </c>
    </row>
    <row r="317" spans="1:6" x14ac:dyDescent="0.2">
      <c r="A317" s="10">
        <v>40129</v>
      </c>
      <c r="B317" s="1">
        <v>5.9</v>
      </c>
    </row>
    <row r="318" spans="1:6" x14ac:dyDescent="0.2">
      <c r="A318" s="10">
        <v>40130</v>
      </c>
      <c r="B318" s="1">
        <v>0</v>
      </c>
    </row>
    <row r="319" spans="1:6" x14ac:dyDescent="0.2">
      <c r="A319" s="10">
        <v>40131</v>
      </c>
      <c r="B319" s="1">
        <v>0</v>
      </c>
    </row>
    <row r="320" spans="1:6" x14ac:dyDescent="0.2">
      <c r="A320" s="10">
        <v>40132</v>
      </c>
      <c r="B320" s="1">
        <v>0</v>
      </c>
    </row>
    <row r="321" spans="1:6" x14ac:dyDescent="0.2">
      <c r="A321" s="10">
        <v>40133</v>
      </c>
      <c r="B321" s="1">
        <v>0</v>
      </c>
    </row>
    <row r="322" spans="1:6" x14ac:dyDescent="0.2">
      <c r="A322" s="10">
        <v>40134</v>
      </c>
      <c r="B322" s="1">
        <v>0</v>
      </c>
    </row>
    <row r="323" spans="1:6" x14ac:dyDescent="0.2">
      <c r="A323" s="10">
        <v>40135</v>
      </c>
      <c r="B323" s="1">
        <v>0.8</v>
      </c>
    </row>
    <row r="324" spans="1:6" x14ac:dyDescent="0.2">
      <c r="A324" s="10">
        <v>40136</v>
      </c>
      <c r="B324" s="1">
        <v>0</v>
      </c>
    </row>
    <row r="325" spans="1:6" x14ac:dyDescent="0.2">
      <c r="A325" s="10">
        <v>40137</v>
      </c>
      <c r="B325" s="1">
        <v>0</v>
      </c>
    </row>
    <row r="326" spans="1:6" x14ac:dyDescent="0.2">
      <c r="A326" s="10">
        <v>40138</v>
      </c>
      <c r="B326" s="1">
        <v>0.2</v>
      </c>
    </row>
    <row r="327" spans="1:6" x14ac:dyDescent="0.2">
      <c r="A327" s="10">
        <v>40139</v>
      </c>
      <c r="B327" s="1">
        <v>0.2</v>
      </c>
    </row>
    <row r="328" spans="1:6" x14ac:dyDescent="0.2">
      <c r="A328" s="10">
        <v>40140</v>
      </c>
      <c r="B328" s="1">
        <v>3.3</v>
      </c>
    </row>
    <row r="329" spans="1:6" x14ac:dyDescent="0.2">
      <c r="A329" s="10">
        <v>40141</v>
      </c>
      <c r="B329" s="1">
        <v>0</v>
      </c>
    </row>
    <row r="330" spans="1:6" x14ac:dyDescent="0.2">
      <c r="A330" s="10">
        <v>40142</v>
      </c>
      <c r="B330" s="1">
        <v>4.0999999999999996</v>
      </c>
    </row>
    <row r="331" spans="1:6" x14ac:dyDescent="0.2">
      <c r="A331" s="10">
        <v>40143</v>
      </c>
      <c r="B331" s="1">
        <v>0</v>
      </c>
    </row>
    <row r="332" spans="1:6" x14ac:dyDescent="0.2">
      <c r="A332" s="10">
        <v>40144</v>
      </c>
      <c r="B332" s="1">
        <v>0</v>
      </c>
    </row>
    <row r="333" spans="1:6" x14ac:dyDescent="0.2">
      <c r="A333" s="10">
        <v>40145</v>
      </c>
      <c r="B333" s="1">
        <v>0.1</v>
      </c>
    </row>
    <row r="334" spans="1:6" x14ac:dyDescent="0.2">
      <c r="A334" s="10">
        <v>40146</v>
      </c>
      <c r="B334" s="1">
        <v>0</v>
      </c>
    </row>
    <row r="335" spans="1:6" x14ac:dyDescent="0.2">
      <c r="A335" s="10">
        <v>40147</v>
      </c>
      <c r="B335" s="1">
        <v>0</v>
      </c>
      <c r="D335" s="22" t="s">
        <v>20</v>
      </c>
    </row>
    <row r="336" spans="1:6" x14ac:dyDescent="0.2">
      <c r="A336" s="10">
        <v>40148</v>
      </c>
      <c r="B336" s="1">
        <v>5.0999999999999996</v>
      </c>
      <c r="C336" s="7"/>
      <c r="D336" s="8" t="s">
        <v>3</v>
      </c>
      <c r="E336" s="16">
        <f>MAX(B336:B366)</f>
        <v>8.5</v>
      </c>
      <c r="F336" s="9" t="s">
        <v>5</v>
      </c>
    </row>
    <row r="337" spans="1:6" x14ac:dyDescent="0.2">
      <c r="A337" s="10">
        <v>40149</v>
      </c>
      <c r="B337" s="1">
        <v>0</v>
      </c>
      <c r="D337" s="13" t="s">
        <v>1</v>
      </c>
      <c r="E337" s="14">
        <f>AVERAGE(B336:B366)</f>
        <v>1.2806451612903225</v>
      </c>
      <c r="F337" s="15" t="s">
        <v>8</v>
      </c>
    </row>
    <row r="338" spans="1:6" x14ac:dyDescent="0.2">
      <c r="A338" s="10">
        <v>40150</v>
      </c>
      <c r="B338" s="1">
        <v>0.1</v>
      </c>
      <c r="D338" s="17" t="s">
        <v>6</v>
      </c>
      <c r="E338" s="23">
        <f>SUM(B336:B366)</f>
        <v>39.699999999999996</v>
      </c>
      <c r="F338" s="18" t="s">
        <v>5</v>
      </c>
    </row>
    <row r="339" spans="1:6" x14ac:dyDescent="0.2">
      <c r="A339" s="10">
        <v>40151</v>
      </c>
      <c r="B339" s="1">
        <v>0</v>
      </c>
    </row>
    <row r="340" spans="1:6" x14ac:dyDescent="0.2">
      <c r="A340" s="10">
        <v>40152</v>
      </c>
      <c r="B340" s="1">
        <v>0</v>
      </c>
    </row>
    <row r="341" spans="1:6" x14ac:dyDescent="0.2">
      <c r="A341" s="10">
        <v>40153</v>
      </c>
      <c r="B341" s="1">
        <v>0</v>
      </c>
      <c r="C341" s="2"/>
    </row>
    <row r="342" spans="1:6" x14ac:dyDescent="0.2">
      <c r="A342" s="10">
        <v>40154</v>
      </c>
      <c r="B342" s="1">
        <v>2.1</v>
      </c>
    </row>
    <row r="343" spans="1:6" x14ac:dyDescent="0.2">
      <c r="A343" s="10">
        <v>40155</v>
      </c>
      <c r="B343" s="1">
        <v>4.8</v>
      </c>
    </row>
    <row r="344" spans="1:6" x14ac:dyDescent="0.2">
      <c r="A344" s="10">
        <v>40156</v>
      </c>
      <c r="B344" s="1">
        <v>8.5</v>
      </c>
    </row>
    <row r="345" spans="1:6" x14ac:dyDescent="0.2">
      <c r="A345" s="10">
        <v>40157</v>
      </c>
      <c r="B345" s="1">
        <v>3</v>
      </c>
    </row>
    <row r="346" spans="1:6" x14ac:dyDescent="0.2">
      <c r="A346" s="10">
        <v>40158</v>
      </c>
      <c r="B346" s="1">
        <v>0.3</v>
      </c>
    </row>
    <row r="347" spans="1:6" x14ac:dyDescent="0.2">
      <c r="A347" s="10">
        <v>40159</v>
      </c>
      <c r="B347" s="1">
        <v>0</v>
      </c>
    </row>
    <row r="348" spans="1:6" x14ac:dyDescent="0.2">
      <c r="A348" s="10">
        <v>40160</v>
      </c>
      <c r="B348" s="1">
        <v>0</v>
      </c>
    </row>
    <row r="349" spans="1:6" x14ac:dyDescent="0.2">
      <c r="A349" s="10">
        <v>40161</v>
      </c>
      <c r="B349" s="1">
        <v>0</v>
      </c>
    </row>
    <row r="350" spans="1:6" x14ac:dyDescent="0.2">
      <c r="A350" s="10">
        <v>40162</v>
      </c>
      <c r="B350" s="1">
        <v>0</v>
      </c>
    </row>
    <row r="351" spans="1:6" x14ac:dyDescent="0.2">
      <c r="A351" s="10">
        <v>40163</v>
      </c>
      <c r="B351" s="1">
        <v>1.2</v>
      </c>
    </row>
    <row r="352" spans="1:6" x14ac:dyDescent="0.2">
      <c r="A352" s="10">
        <v>40164</v>
      </c>
      <c r="B352" s="1">
        <v>0</v>
      </c>
    </row>
    <row r="353" spans="1:2" x14ac:dyDescent="0.2">
      <c r="A353" s="10">
        <v>40165</v>
      </c>
      <c r="B353" s="1">
        <v>0</v>
      </c>
    </row>
    <row r="354" spans="1:2" x14ac:dyDescent="0.2">
      <c r="A354" s="10">
        <v>40166</v>
      </c>
      <c r="B354" s="1">
        <v>6.3</v>
      </c>
    </row>
    <row r="355" spans="1:2" x14ac:dyDescent="0.2">
      <c r="A355" s="10">
        <v>40167</v>
      </c>
      <c r="B355" s="1">
        <v>0</v>
      </c>
    </row>
    <row r="356" spans="1:2" x14ac:dyDescent="0.2">
      <c r="A356" s="10">
        <v>40168</v>
      </c>
      <c r="B356" s="1">
        <v>0</v>
      </c>
    </row>
    <row r="357" spans="1:2" x14ac:dyDescent="0.2">
      <c r="A357" s="10">
        <v>40169</v>
      </c>
      <c r="B357" s="1">
        <v>0</v>
      </c>
    </row>
    <row r="358" spans="1:2" x14ac:dyDescent="0.2">
      <c r="A358" s="10">
        <v>40170</v>
      </c>
      <c r="B358" s="1">
        <v>1</v>
      </c>
    </row>
    <row r="359" spans="1:2" x14ac:dyDescent="0.2">
      <c r="A359" s="10">
        <v>40171</v>
      </c>
      <c r="B359" s="1">
        <v>0</v>
      </c>
    </row>
    <row r="360" spans="1:2" x14ac:dyDescent="0.2">
      <c r="A360" s="10">
        <v>40172</v>
      </c>
      <c r="B360" s="1">
        <v>2.9</v>
      </c>
    </row>
    <row r="361" spans="1:2" x14ac:dyDescent="0.2">
      <c r="A361" s="10">
        <v>40173</v>
      </c>
      <c r="B361" s="1">
        <v>0</v>
      </c>
    </row>
    <row r="362" spans="1:2" x14ac:dyDescent="0.2">
      <c r="A362" s="10">
        <v>40174</v>
      </c>
      <c r="B362" s="1">
        <v>0</v>
      </c>
    </row>
    <row r="363" spans="1:2" x14ac:dyDescent="0.2">
      <c r="A363" s="10">
        <v>40175</v>
      </c>
      <c r="B363" s="1">
        <v>0</v>
      </c>
    </row>
    <row r="364" spans="1:2" x14ac:dyDescent="0.2">
      <c r="A364" s="10">
        <v>40176</v>
      </c>
      <c r="B364" s="1">
        <v>0</v>
      </c>
    </row>
    <row r="365" spans="1:2" x14ac:dyDescent="0.2">
      <c r="A365" s="10">
        <v>40177</v>
      </c>
      <c r="B365" s="1">
        <v>3.9</v>
      </c>
    </row>
    <row r="366" spans="1:2" x14ac:dyDescent="0.2">
      <c r="A366" s="10">
        <v>40178</v>
      </c>
      <c r="B366" s="1">
        <v>0.5</v>
      </c>
    </row>
  </sheetData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workbookViewId="0"/>
  </sheetViews>
  <sheetFormatPr defaultColWidth="10" defaultRowHeight="12.75" x14ac:dyDescent="0.2"/>
  <cols>
    <col min="1" max="1" width="10" style="4" customWidth="1"/>
    <col min="2" max="2" width="9.140625" style="3" customWidth="1"/>
    <col min="3" max="3" width="9.140625" customWidth="1"/>
    <col min="4" max="4" width="17.140625" customWidth="1"/>
    <col min="5" max="5" width="9.140625" customWidth="1"/>
    <col min="6" max="6" width="7.42578125" customWidth="1"/>
    <col min="7" max="7" width="9.140625" customWidth="1"/>
    <col min="8" max="8" width="10.7109375" customWidth="1"/>
    <col min="9" max="9" width="22.85546875" customWidth="1"/>
    <col min="10" max="10" width="10" customWidth="1"/>
    <col min="11" max="11" width="22.14062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40544</v>
      </c>
      <c r="B2" s="1">
        <v>0.7</v>
      </c>
      <c r="D2" s="8" t="s">
        <v>3</v>
      </c>
      <c r="E2" s="16">
        <f>MAX(B2:B32)</f>
        <v>12.5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445.99999999999994</v>
      </c>
    </row>
    <row r="3" spans="1:12" x14ac:dyDescent="0.2">
      <c r="A3" s="10">
        <v>40545</v>
      </c>
      <c r="B3" s="1">
        <v>0</v>
      </c>
      <c r="D3" s="13" t="s">
        <v>1</v>
      </c>
      <c r="E3" s="14">
        <f>AVERAGE(B2:B32)</f>
        <v>1.1806451612903226</v>
      </c>
      <c r="F3" s="15" t="s">
        <v>8</v>
      </c>
      <c r="H3" s="25" t="s">
        <v>24</v>
      </c>
      <c r="I3" s="30">
        <f>E4</f>
        <v>36.6</v>
      </c>
    </row>
    <row r="4" spans="1:12" x14ac:dyDescent="0.2">
      <c r="A4" s="10">
        <v>40546</v>
      </c>
      <c r="B4" s="1">
        <v>0</v>
      </c>
      <c r="D4" s="17" t="s">
        <v>6</v>
      </c>
      <c r="E4" s="21">
        <f>SUM(B2:B32)</f>
        <v>36.6</v>
      </c>
      <c r="F4" s="18" t="s">
        <v>5</v>
      </c>
      <c r="H4" s="25" t="s">
        <v>25</v>
      </c>
      <c r="I4" s="30">
        <f>E35</f>
        <v>7</v>
      </c>
    </row>
    <row r="5" spans="1:12" x14ac:dyDescent="0.2">
      <c r="A5" s="10">
        <v>40547</v>
      </c>
      <c r="B5" s="1">
        <v>0</v>
      </c>
      <c r="H5" s="25" t="s">
        <v>26</v>
      </c>
      <c r="I5" s="26">
        <f>E63</f>
        <v>54.4</v>
      </c>
    </row>
    <row r="6" spans="1:12" x14ac:dyDescent="0.2">
      <c r="A6" s="10">
        <v>40548</v>
      </c>
      <c r="B6" s="1">
        <v>0</v>
      </c>
      <c r="C6" s="2"/>
      <c r="H6" s="25" t="s">
        <v>27</v>
      </c>
      <c r="I6" s="26">
        <f>E94</f>
        <v>38.1</v>
      </c>
    </row>
    <row r="7" spans="1:12" x14ac:dyDescent="0.2">
      <c r="A7" s="10">
        <v>40549</v>
      </c>
      <c r="B7" s="1">
        <v>0</v>
      </c>
      <c r="H7" s="25" t="s">
        <v>28</v>
      </c>
      <c r="I7" s="26">
        <f>E124</f>
        <v>43.3</v>
      </c>
    </row>
    <row r="8" spans="1:12" x14ac:dyDescent="0.2">
      <c r="A8" s="10">
        <v>40550</v>
      </c>
      <c r="B8" s="1">
        <v>0</v>
      </c>
      <c r="H8" s="25" t="s">
        <v>29</v>
      </c>
      <c r="I8" s="26">
        <f>E155</f>
        <v>81.599999999999994</v>
      </c>
    </row>
    <row r="9" spans="1:12" x14ac:dyDescent="0.2">
      <c r="A9" s="10">
        <v>40551</v>
      </c>
      <c r="B9" s="1">
        <v>3.1</v>
      </c>
      <c r="H9" s="25" t="s">
        <v>30</v>
      </c>
      <c r="I9" s="26">
        <f>E185</f>
        <v>83.1</v>
      </c>
    </row>
    <row r="10" spans="1:12" x14ac:dyDescent="0.2">
      <c r="A10" s="10">
        <v>40552</v>
      </c>
      <c r="B10" s="1">
        <v>0</v>
      </c>
      <c r="H10" s="25" t="s">
        <v>31</v>
      </c>
      <c r="I10" s="30">
        <f>E216</f>
        <v>25.9</v>
      </c>
    </row>
    <row r="11" spans="1:12" x14ac:dyDescent="0.2">
      <c r="A11" s="10">
        <v>40553</v>
      </c>
      <c r="B11" s="1">
        <v>0</v>
      </c>
      <c r="H11" s="25" t="s">
        <v>32</v>
      </c>
      <c r="I11" s="29">
        <f>E247</f>
        <v>23.9</v>
      </c>
    </row>
    <row r="12" spans="1:12" x14ac:dyDescent="0.2">
      <c r="A12" s="10">
        <v>40554</v>
      </c>
      <c r="B12" s="1">
        <v>2.2999999999999998</v>
      </c>
      <c r="H12" s="25" t="s">
        <v>33</v>
      </c>
      <c r="I12" s="28">
        <f>E277</f>
        <v>32.4</v>
      </c>
    </row>
    <row r="13" spans="1:12" x14ac:dyDescent="0.2">
      <c r="A13" s="10">
        <v>40555</v>
      </c>
      <c r="B13" s="1">
        <v>0</v>
      </c>
      <c r="H13" s="25" t="s">
        <v>34</v>
      </c>
      <c r="I13" s="26">
        <f>E308</f>
        <v>0.8</v>
      </c>
    </row>
    <row r="14" spans="1:12" x14ac:dyDescent="0.2">
      <c r="A14" s="10">
        <v>40556</v>
      </c>
      <c r="B14" s="1">
        <v>11.2</v>
      </c>
      <c r="H14" s="25" t="s">
        <v>35</v>
      </c>
      <c r="I14" s="26">
        <f>E338</f>
        <v>18.900000000000002</v>
      </c>
    </row>
    <row r="15" spans="1:12" x14ac:dyDescent="0.2">
      <c r="A15" s="10">
        <v>40557</v>
      </c>
      <c r="B15" s="1">
        <v>1.3</v>
      </c>
    </row>
    <row r="16" spans="1:12" x14ac:dyDescent="0.2">
      <c r="A16" s="10">
        <v>40558</v>
      </c>
      <c r="B16" s="1">
        <v>0</v>
      </c>
    </row>
    <row r="17" spans="1:4" x14ac:dyDescent="0.2">
      <c r="A17" s="10">
        <v>40559</v>
      </c>
      <c r="B17" s="1">
        <v>0</v>
      </c>
    </row>
    <row r="18" spans="1:4" x14ac:dyDescent="0.2">
      <c r="A18" s="10">
        <v>40560</v>
      </c>
      <c r="B18" s="1">
        <v>0</v>
      </c>
    </row>
    <row r="19" spans="1:4" x14ac:dyDescent="0.2">
      <c r="A19" s="10">
        <v>40561</v>
      </c>
      <c r="B19" s="1">
        <v>0</v>
      </c>
    </row>
    <row r="20" spans="1:4" x14ac:dyDescent="0.2">
      <c r="A20" s="10">
        <v>40562</v>
      </c>
      <c r="B20" s="1">
        <v>4.4000000000000004</v>
      </c>
    </row>
    <row r="21" spans="1:4" x14ac:dyDescent="0.2">
      <c r="A21" s="10">
        <v>40563</v>
      </c>
      <c r="B21" s="1">
        <v>0</v>
      </c>
    </row>
    <row r="22" spans="1:4" x14ac:dyDescent="0.2">
      <c r="A22" s="10">
        <v>40564</v>
      </c>
      <c r="B22" s="1">
        <v>0</v>
      </c>
    </row>
    <row r="23" spans="1:4" x14ac:dyDescent="0.2">
      <c r="A23" s="10">
        <v>40565</v>
      </c>
      <c r="B23" s="1">
        <v>0</v>
      </c>
    </row>
    <row r="24" spans="1:4" x14ac:dyDescent="0.2">
      <c r="A24" s="10">
        <v>40566</v>
      </c>
      <c r="B24" s="1">
        <v>0</v>
      </c>
    </row>
    <row r="25" spans="1:4" x14ac:dyDescent="0.2">
      <c r="A25" s="10">
        <v>40567</v>
      </c>
      <c r="B25" s="1">
        <v>1.1000000000000001</v>
      </c>
    </row>
    <row r="26" spans="1:4" x14ac:dyDescent="0.2">
      <c r="A26" s="10">
        <v>40568</v>
      </c>
      <c r="B26" s="1">
        <v>0</v>
      </c>
    </row>
    <row r="27" spans="1:4" x14ac:dyDescent="0.2">
      <c r="A27" s="10">
        <v>40569</v>
      </c>
      <c r="B27" s="1">
        <v>12.5</v>
      </c>
    </row>
    <row r="28" spans="1:4" x14ac:dyDescent="0.2">
      <c r="A28" s="10">
        <v>40570</v>
      </c>
      <c r="B28" s="1">
        <v>0</v>
      </c>
    </row>
    <row r="29" spans="1:4" x14ac:dyDescent="0.2">
      <c r="A29" s="10">
        <v>40571</v>
      </c>
      <c r="B29" s="1">
        <v>0</v>
      </c>
    </row>
    <row r="30" spans="1:4" x14ac:dyDescent="0.2">
      <c r="A30" s="10">
        <v>40572</v>
      </c>
      <c r="B30" s="1">
        <v>0</v>
      </c>
    </row>
    <row r="31" spans="1:4" x14ac:dyDescent="0.2">
      <c r="A31" s="10">
        <v>40573</v>
      </c>
      <c r="B31" s="1">
        <v>0</v>
      </c>
    </row>
    <row r="32" spans="1:4" x14ac:dyDescent="0.2">
      <c r="A32" s="10">
        <v>40574</v>
      </c>
      <c r="B32" s="1">
        <v>0</v>
      </c>
      <c r="D32" s="22" t="s">
        <v>10</v>
      </c>
    </row>
    <row r="33" spans="1:6" x14ac:dyDescent="0.2">
      <c r="A33" s="10">
        <v>40575</v>
      </c>
      <c r="B33" s="1">
        <v>0</v>
      </c>
      <c r="D33" s="8" t="s">
        <v>3</v>
      </c>
      <c r="E33" s="16">
        <f>MAX(B33:B60)</f>
        <v>3.8</v>
      </c>
      <c r="F33" s="9" t="s">
        <v>5</v>
      </c>
    </row>
    <row r="34" spans="1:6" x14ac:dyDescent="0.2">
      <c r="A34" s="10">
        <v>40576</v>
      </c>
      <c r="B34" s="1">
        <v>0</v>
      </c>
      <c r="D34" s="13" t="s">
        <v>1</v>
      </c>
      <c r="E34" s="14">
        <f>AVERAGE(B33:B60)</f>
        <v>0.25</v>
      </c>
      <c r="F34" s="15" t="s">
        <v>8</v>
      </c>
    </row>
    <row r="35" spans="1:6" x14ac:dyDescent="0.2">
      <c r="A35" s="10">
        <v>40577</v>
      </c>
      <c r="B35" s="1">
        <v>1</v>
      </c>
      <c r="D35" s="17" t="s">
        <v>6</v>
      </c>
      <c r="E35" s="21">
        <f>SUM(B33:B60)</f>
        <v>7</v>
      </c>
      <c r="F35" s="18" t="s">
        <v>5</v>
      </c>
    </row>
    <row r="36" spans="1:6" x14ac:dyDescent="0.2">
      <c r="A36" s="10">
        <v>40578</v>
      </c>
      <c r="B36" s="1">
        <v>0</v>
      </c>
    </row>
    <row r="37" spans="1:6" x14ac:dyDescent="0.2">
      <c r="A37" s="10">
        <v>40579</v>
      </c>
      <c r="B37" s="1">
        <v>0</v>
      </c>
    </row>
    <row r="38" spans="1:6" x14ac:dyDescent="0.2">
      <c r="A38" s="10">
        <v>40580</v>
      </c>
      <c r="B38" s="1">
        <v>0</v>
      </c>
    </row>
    <row r="39" spans="1:6" x14ac:dyDescent="0.2">
      <c r="A39" s="10">
        <v>40581</v>
      </c>
      <c r="B39" s="1">
        <v>0</v>
      </c>
    </row>
    <row r="40" spans="1:6" x14ac:dyDescent="0.2">
      <c r="A40" s="10">
        <v>40582</v>
      </c>
      <c r="B40" s="1">
        <v>0</v>
      </c>
    </row>
    <row r="41" spans="1:6" x14ac:dyDescent="0.2">
      <c r="A41" s="10">
        <v>40583</v>
      </c>
      <c r="B41" s="1">
        <v>0</v>
      </c>
    </row>
    <row r="42" spans="1:6" x14ac:dyDescent="0.2">
      <c r="A42" s="10">
        <v>40584</v>
      </c>
      <c r="B42" s="1">
        <v>0</v>
      </c>
    </row>
    <row r="43" spans="1:6" x14ac:dyDescent="0.2">
      <c r="A43" s="10">
        <v>40585</v>
      </c>
      <c r="B43" s="1">
        <v>1.9</v>
      </c>
    </row>
    <row r="44" spans="1:6" x14ac:dyDescent="0.2">
      <c r="A44" s="10">
        <v>40586</v>
      </c>
      <c r="B44" s="1">
        <v>0.3</v>
      </c>
    </row>
    <row r="45" spans="1:6" x14ac:dyDescent="0.2">
      <c r="A45" s="10">
        <v>40587</v>
      </c>
      <c r="B45" s="1">
        <v>0</v>
      </c>
    </row>
    <row r="46" spans="1:6" x14ac:dyDescent="0.2">
      <c r="A46" s="10">
        <v>40588</v>
      </c>
      <c r="B46" s="1">
        <v>0</v>
      </c>
    </row>
    <row r="47" spans="1:6" x14ac:dyDescent="0.2">
      <c r="A47" s="10">
        <v>40589</v>
      </c>
      <c r="B47" s="1">
        <v>0</v>
      </c>
    </row>
    <row r="48" spans="1:6" x14ac:dyDescent="0.2">
      <c r="A48" s="10">
        <v>40590</v>
      </c>
      <c r="B48" s="1">
        <v>0</v>
      </c>
    </row>
    <row r="49" spans="1:6" x14ac:dyDescent="0.2">
      <c r="A49" s="10">
        <v>40591</v>
      </c>
      <c r="B49" s="1">
        <v>0</v>
      </c>
    </row>
    <row r="50" spans="1:6" x14ac:dyDescent="0.2">
      <c r="A50" s="10">
        <v>40592</v>
      </c>
      <c r="B50" s="1">
        <v>0</v>
      </c>
    </row>
    <row r="51" spans="1:6" x14ac:dyDescent="0.2">
      <c r="A51" s="10">
        <v>40593</v>
      </c>
      <c r="B51" s="1">
        <v>3.8</v>
      </c>
    </row>
    <row r="52" spans="1:6" x14ac:dyDescent="0.2">
      <c r="A52" s="10">
        <v>40594</v>
      </c>
      <c r="B52" s="1">
        <v>0</v>
      </c>
    </row>
    <row r="53" spans="1:6" x14ac:dyDescent="0.2">
      <c r="A53" s="10">
        <v>40595</v>
      </c>
      <c r="B53" s="1">
        <v>0</v>
      </c>
    </row>
    <row r="54" spans="1:6" x14ac:dyDescent="0.2">
      <c r="A54" s="10">
        <v>40596</v>
      </c>
      <c r="B54" s="1">
        <v>0</v>
      </c>
    </row>
    <row r="55" spans="1:6" x14ac:dyDescent="0.2">
      <c r="A55" s="10">
        <v>40597</v>
      </c>
      <c r="B55" s="1">
        <v>0</v>
      </c>
    </row>
    <row r="56" spans="1:6" x14ac:dyDescent="0.2">
      <c r="A56" s="10">
        <v>40598</v>
      </c>
      <c r="B56" s="1">
        <v>0</v>
      </c>
    </row>
    <row r="57" spans="1:6" x14ac:dyDescent="0.2">
      <c r="A57" s="10">
        <v>40599</v>
      </c>
      <c r="B57" s="1">
        <v>0</v>
      </c>
    </row>
    <row r="58" spans="1:6" x14ac:dyDescent="0.2">
      <c r="A58" s="10">
        <v>40600</v>
      </c>
      <c r="B58" s="1">
        <v>0</v>
      </c>
    </row>
    <row r="59" spans="1:6" x14ac:dyDescent="0.2">
      <c r="A59" s="10">
        <v>40601</v>
      </c>
      <c r="B59" s="1">
        <v>0</v>
      </c>
    </row>
    <row r="60" spans="1:6" x14ac:dyDescent="0.2">
      <c r="A60" s="10">
        <v>40602</v>
      </c>
      <c r="B60" s="1">
        <v>0</v>
      </c>
      <c r="D60" s="22" t="s">
        <v>11</v>
      </c>
    </row>
    <row r="61" spans="1:6" x14ac:dyDescent="0.2">
      <c r="A61" s="10">
        <v>40603</v>
      </c>
      <c r="B61" s="1">
        <v>0</v>
      </c>
      <c r="D61" s="8" t="s">
        <v>3</v>
      </c>
      <c r="E61" s="16">
        <f>MAX(B61:B91)</f>
        <v>30</v>
      </c>
      <c r="F61" s="9" t="s">
        <v>5</v>
      </c>
    </row>
    <row r="62" spans="1:6" x14ac:dyDescent="0.2">
      <c r="A62" s="10">
        <v>40604</v>
      </c>
      <c r="B62" s="1">
        <v>1.5</v>
      </c>
      <c r="D62" s="13" t="s">
        <v>1</v>
      </c>
      <c r="E62" s="14">
        <f>AVERAGE(B61:B91)</f>
        <v>1.7548387096774194</v>
      </c>
      <c r="F62" s="15" t="s">
        <v>8</v>
      </c>
    </row>
    <row r="63" spans="1:6" x14ac:dyDescent="0.2">
      <c r="A63" s="10">
        <v>40605</v>
      </c>
      <c r="B63" s="1">
        <v>0</v>
      </c>
      <c r="D63" s="17" t="s">
        <v>6</v>
      </c>
      <c r="E63" s="21">
        <f>SUM(B61:B91)</f>
        <v>54.4</v>
      </c>
      <c r="F63" s="18" t="s">
        <v>5</v>
      </c>
    </row>
    <row r="64" spans="1:6" x14ac:dyDescent="0.2">
      <c r="A64" s="10">
        <v>40606</v>
      </c>
      <c r="B64" s="1">
        <v>0</v>
      </c>
    </row>
    <row r="65" spans="1:2" x14ac:dyDescent="0.2">
      <c r="A65" s="10">
        <v>40607</v>
      </c>
      <c r="B65" s="1">
        <v>0</v>
      </c>
    </row>
    <row r="66" spans="1:2" x14ac:dyDescent="0.2">
      <c r="A66" s="10">
        <v>40608</v>
      </c>
      <c r="B66" s="1">
        <v>0</v>
      </c>
    </row>
    <row r="67" spans="1:2" x14ac:dyDescent="0.2">
      <c r="A67" s="10">
        <v>40609</v>
      </c>
      <c r="B67" s="1">
        <v>0</v>
      </c>
    </row>
    <row r="68" spans="1:2" x14ac:dyDescent="0.2">
      <c r="A68" s="10">
        <v>40610</v>
      </c>
      <c r="B68" s="1">
        <v>0</v>
      </c>
    </row>
    <row r="69" spans="1:2" x14ac:dyDescent="0.2">
      <c r="A69" s="10">
        <v>40611</v>
      </c>
      <c r="B69" s="1">
        <v>0</v>
      </c>
    </row>
    <row r="70" spans="1:2" x14ac:dyDescent="0.2">
      <c r="A70" s="10">
        <v>40612</v>
      </c>
      <c r="B70" s="1">
        <v>0</v>
      </c>
    </row>
    <row r="71" spans="1:2" x14ac:dyDescent="0.2">
      <c r="A71" s="10">
        <v>40613</v>
      </c>
      <c r="B71" s="1">
        <v>0</v>
      </c>
    </row>
    <row r="72" spans="1:2" x14ac:dyDescent="0.2">
      <c r="A72" s="10">
        <v>40614</v>
      </c>
      <c r="B72" s="1">
        <v>0</v>
      </c>
    </row>
    <row r="73" spans="1:2" x14ac:dyDescent="0.2">
      <c r="A73" s="10">
        <v>40615</v>
      </c>
      <c r="B73" s="1">
        <v>0</v>
      </c>
    </row>
    <row r="74" spans="1:2" x14ac:dyDescent="0.2">
      <c r="A74" s="10">
        <v>40616</v>
      </c>
      <c r="B74" s="1">
        <v>0</v>
      </c>
    </row>
    <row r="75" spans="1:2" x14ac:dyDescent="0.2">
      <c r="A75" s="10">
        <v>40617</v>
      </c>
      <c r="B75" s="1">
        <v>0</v>
      </c>
    </row>
    <row r="76" spans="1:2" x14ac:dyDescent="0.2">
      <c r="A76" s="10">
        <v>40618</v>
      </c>
      <c r="B76" s="1">
        <v>6.2</v>
      </c>
    </row>
    <row r="77" spans="1:2" x14ac:dyDescent="0.2">
      <c r="A77" s="10">
        <v>40619</v>
      </c>
      <c r="B77" s="1">
        <v>9.1999999999999993</v>
      </c>
    </row>
    <row r="78" spans="1:2" x14ac:dyDescent="0.2">
      <c r="A78" s="10">
        <v>40620</v>
      </c>
      <c r="B78" s="1">
        <v>30</v>
      </c>
    </row>
    <row r="79" spans="1:2" x14ac:dyDescent="0.2">
      <c r="A79" s="10">
        <v>40621</v>
      </c>
      <c r="B79" s="1">
        <v>6.4</v>
      </c>
    </row>
    <row r="80" spans="1:2" x14ac:dyDescent="0.2">
      <c r="A80" s="10">
        <v>40622</v>
      </c>
      <c r="B80" s="1">
        <v>0</v>
      </c>
    </row>
    <row r="81" spans="1:6" x14ac:dyDescent="0.2">
      <c r="A81" s="10">
        <v>40623</v>
      </c>
      <c r="B81" s="1">
        <v>0</v>
      </c>
    </row>
    <row r="82" spans="1:6" x14ac:dyDescent="0.2">
      <c r="A82" s="10">
        <v>40624</v>
      </c>
      <c r="B82" s="1">
        <v>0</v>
      </c>
    </row>
    <row r="83" spans="1:6" x14ac:dyDescent="0.2">
      <c r="A83" s="10">
        <v>40625</v>
      </c>
      <c r="B83" s="1">
        <v>0</v>
      </c>
    </row>
    <row r="84" spans="1:6" x14ac:dyDescent="0.2">
      <c r="A84" s="10">
        <v>40626</v>
      </c>
      <c r="B84" s="1">
        <v>0</v>
      </c>
    </row>
    <row r="85" spans="1:6" x14ac:dyDescent="0.2">
      <c r="A85" s="10">
        <v>40627</v>
      </c>
      <c r="B85" s="1">
        <v>0</v>
      </c>
    </row>
    <row r="86" spans="1:6" x14ac:dyDescent="0.2">
      <c r="A86" s="10">
        <v>40628</v>
      </c>
      <c r="B86" s="1">
        <v>0</v>
      </c>
    </row>
    <row r="87" spans="1:6" x14ac:dyDescent="0.2">
      <c r="A87" s="10">
        <v>40629</v>
      </c>
      <c r="B87" s="1">
        <v>0</v>
      </c>
    </row>
    <row r="88" spans="1:6" x14ac:dyDescent="0.2">
      <c r="A88" s="10">
        <v>40630</v>
      </c>
      <c r="B88" s="1">
        <v>0</v>
      </c>
    </row>
    <row r="89" spans="1:6" x14ac:dyDescent="0.2">
      <c r="A89" s="10">
        <v>40631</v>
      </c>
      <c r="B89" s="1">
        <v>0</v>
      </c>
    </row>
    <row r="90" spans="1:6" x14ac:dyDescent="0.2">
      <c r="A90" s="10">
        <v>40632</v>
      </c>
      <c r="B90" s="1">
        <v>0</v>
      </c>
    </row>
    <row r="91" spans="1:6" x14ac:dyDescent="0.2">
      <c r="A91" s="10">
        <v>40633</v>
      </c>
      <c r="B91" s="1">
        <v>1.1000000000000001</v>
      </c>
      <c r="D91" s="22" t="s">
        <v>12</v>
      </c>
    </row>
    <row r="92" spans="1:6" x14ac:dyDescent="0.2">
      <c r="A92" s="10">
        <v>40634</v>
      </c>
      <c r="B92" s="1">
        <v>0</v>
      </c>
      <c r="D92" s="8" t="s">
        <v>3</v>
      </c>
      <c r="E92" s="16">
        <f>MAX(B92:B121)</f>
        <v>10.8</v>
      </c>
      <c r="F92" s="9" t="s">
        <v>5</v>
      </c>
    </row>
    <row r="93" spans="1:6" x14ac:dyDescent="0.2">
      <c r="A93" s="10">
        <v>40635</v>
      </c>
      <c r="B93" s="1">
        <v>0</v>
      </c>
      <c r="D93" s="13" t="s">
        <v>1</v>
      </c>
      <c r="E93" s="14">
        <f>AVERAGE(B92:B121)</f>
        <v>1.27</v>
      </c>
      <c r="F93" s="15" t="s">
        <v>8</v>
      </c>
    </row>
    <row r="94" spans="1:6" x14ac:dyDescent="0.2">
      <c r="A94" s="10">
        <v>40636</v>
      </c>
      <c r="B94" s="1">
        <v>0</v>
      </c>
      <c r="D94" s="17" t="s">
        <v>6</v>
      </c>
      <c r="E94" s="21">
        <f>SUM(B92:B121)</f>
        <v>38.1</v>
      </c>
      <c r="F94" s="18" t="s">
        <v>5</v>
      </c>
    </row>
    <row r="95" spans="1:6" x14ac:dyDescent="0.2">
      <c r="A95" s="10">
        <v>40637</v>
      </c>
      <c r="B95" s="1">
        <v>7.2</v>
      </c>
    </row>
    <row r="96" spans="1:6" x14ac:dyDescent="0.2">
      <c r="A96" s="10">
        <v>40638</v>
      </c>
      <c r="B96" s="1">
        <v>0.9</v>
      </c>
      <c r="C96" s="2"/>
    </row>
    <row r="97" spans="1:2" x14ac:dyDescent="0.2">
      <c r="A97" s="10">
        <v>40639</v>
      </c>
      <c r="B97" s="1">
        <v>0</v>
      </c>
    </row>
    <row r="98" spans="1:2" x14ac:dyDescent="0.2">
      <c r="A98" s="10">
        <v>40640</v>
      </c>
      <c r="B98" s="1">
        <v>0</v>
      </c>
    </row>
    <row r="99" spans="1:2" x14ac:dyDescent="0.2">
      <c r="A99" s="10">
        <v>40641</v>
      </c>
      <c r="B99" s="1">
        <v>0</v>
      </c>
    </row>
    <row r="100" spans="1:2" x14ac:dyDescent="0.2">
      <c r="A100" s="10">
        <v>40642</v>
      </c>
      <c r="B100" s="1">
        <v>0</v>
      </c>
    </row>
    <row r="101" spans="1:2" x14ac:dyDescent="0.2">
      <c r="A101" s="10">
        <v>40643</v>
      </c>
      <c r="B101" s="1">
        <v>0</v>
      </c>
    </row>
    <row r="102" spans="1:2" x14ac:dyDescent="0.2">
      <c r="A102" s="10">
        <v>40644</v>
      </c>
      <c r="B102" s="1">
        <v>0</v>
      </c>
    </row>
    <row r="103" spans="1:2" x14ac:dyDescent="0.2">
      <c r="A103" s="10">
        <v>40645</v>
      </c>
      <c r="B103" s="1">
        <v>0</v>
      </c>
    </row>
    <row r="104" spans="1:2" x14ac:dyDescent="0.2">
      <c r="A104" s="10">
        <v>40646</v>
      </c>
      <c r="B104" s="1">
        <v>0</v>
      </c>
    </row>
    <row r="105" spans="1:2" x14ac:dyDescent="0.2">
      <c r="A105" s="10">
        <v>40647</v>
      </c>
      <c r="B105" s="1">
        <v>3.2</v>
      </c>
    </row>
    <row r="106" spans="1:2" x14ac:dyDescent="0.2">
      <c r="A106" s="10">
        <v>40648</v>
      </c>
      <c r="B106" s="1">
        <v>0</v>
      </c>
    </row>
    <row r="107" spans="1:2" x14ac:dyDescent="0.2">
      <c r="A107" s="10">
        <v>40649</v>
      </c>
      <c r="B107" s="1">
        <v>0</v>
      </c>
    </row>
    <row r="108" spans="1:2" x14ac:dyDescent="0.2">
      <c r="A108" s="10">
        <v>40650</v>
      </c>
      <c r="B108" s="1">
        <v>0</v>
      </c>
    </row>
    <row r="109" spans="1:2" x14ac:dyDescent="0.2">
      <c r="A109" s="10">
        <v>40651</v>
      </c>
      <c r="B109" s="1">
        <v>0</v>
      </c>
    </row>
    <row r="110" spans="1:2" x14ac:dyDescent="0.2">
      <c r="A110" s="10">
        <v>40652</v>
      </c>
      <c r="B110" s="1">
        <v>0</v>
      </c>
    </row>
    <row r="111" spans="1:2" x14ac:dyDescent="0.2">
      <c r="A111" s="10">
        <v>40653</v>
      </c>
      <c r="B111" s="1">
        <v>0</v>
      </c>
    </row>
    <row r="112" spans="1:2" x14ac:dyDescent="0.2">
      <c r="A112" s="10">
        <v>40654</v>
      </c>
      <c r="B112" s="1">
        <v>0</v>
      </c>
    </row>
    <row r="113" spans="1:6" x14ac:dyDescent="0.2">
      <c r="A113" s="10">
        <v>40655</v>
      </c>
      <c r="B113" s="1">
        <v>0</v>
      </c>
    </row>
    <row r="114" spans="1:6" x14ac:dyDescent="0.2">
      <c r="A114" s="10">
        <v>40656</v>
      </c>
      <c r="B114" s="1">
        <v>0</v>
      </c>
    </row>
    <row r="115" spans="1:6" x14ac:dyDescent="0.2">
      <c r="A115" s="10">
        <v>40657</v>
      </c>
      <c r="B115" s="1">
        <v>0</v>
      </c>
    </row>
    <row r="116" spans="1:6" x14ac:dyDescent="0.2">
      <c r="A116" s="10">
        <v>40658</v>
      </c>
      <c r="B116" s="1">
        <v>6.3</v>
      </c>
    </row>
    <row r="117" spans="1:6" x14ac:dyDescent="0.2">
      <c r="A117" s="10">
        <v>40659</v>
      </c>
      <c r="B117" s="1">
        <v>10.8</v>
      </c>
    </row>
    <row r="118" spans="1:6" x14ac:dyDescent="0.2">
      <c r="A118" s="10">
        <v>40660</v>
      </c>
      <c r="B118" s="1">
        <v>0</v>
      </c>
    </row>
    <row r="119" spans="1:6" x14ac:dyDescent="0.2">
      <c r="A119" s="10">
        <v>40661</v>
      </c>
      <c r="B119" s="1">
        <v>0.8</v>
      </c>
    </row>
    <row r="120" spans="1:6" x14ac:dyDescent="0.2">
      <c r="A120" s="10">
        <v>40662</v>
      </c>
      <c r="B120" s="1">
        <v>0</v>
      </c>
    </row>
    <row r="121" spans="1:6" x14ac:dyDescent="0.2">
      <c r="A121" s="10">
        <v>40663</v>
      </c>
      <c r="B121" s="1">
        <v>8.9</v>
      </c>
      <c r="D121" s="22" t="s">
        <v>13</v>
      </c>
    </row>
    <row r="122" spans="1:6" x14ac:dyDescent="0.2">
      <c r="A122" s="10">
        <v>40664</v>
      </c>
      <c r="B122" s="1">
        <v>0</v>
      </c>
      <c r="D122" s="8" t="s">
        <v>3</v>
      </c>
      <c r="E122" s="16">
        <f>MAX(B122:B152)</f>
        <v>26.799999999999997</v>
      </c>
      <c r="F122" s="9" t="s">
        <v>5</v>
      </c>
    </row>
    <row r="123" spans="1:6" x14ac:dyDescent="0.2">
      <c r="A123" s="10">
        <v>40665</v>
      </c>
      <c r="B123" s="1">
        <v>0</v>
      </c>
      <c r="D123" s="13" t="s">
        <v>1</v>
      </c>
      <c r="E123" s="14">
        <f>AVERAGE(B122:B152)</f>
        <v>1.3967741935483871</v>
      </c>
      <c r="F123" s="15" t="s">
        <v>8</v>
      </c>
    </row>
    <row r="124" spans="1:6" x14ac:dyDescent="0.2">
      <c r="A124" s="10">
        <v>40666</v>
      </c>
      <c r="B124" s="1">
        <v>2.1</v>
      </c>
      <c r="D124" s="17" t="s">
        <v>6</v>
      </c>
      <c r="E124" s="21">
        <f>SUM(B122:B152)</f>
        <v>43.3</v>
      </c>
      <c r="F124" s="18" t="s">
        <v>5</v>
      </c>
    </row>
    <row r="125" spans="1:6" x14ac:dyDescent="0.2">
      <c r="A125" s="10">
        <v>40667</v>
      </c>
      <c r="B125" s="1">
        <v>0</v>
      </c>
    </row>
    <row r="126" spans="1:6" x14ac:dyDescent="0.2">
      <c r="A126" s="10">
        <v>40668</v>
      </c>
      <c r="B126" s="1">
        <v>0</v>
      </c>
    </row>
    <row r="127" spans="1:6" x14ac:dyDescent="0.2">
      <c r="A127" s="10">
        <v>40669</v>
      </c>
      <c r="B127" s="1">
        <v>0</v>
      </c>
    </row>
    <row r="128" spans="1:6" x14ac:dyDescent="0.2">
      <c r="A128" s="10">
        <v>40670</v>
      </c>
      <c r="B128" s="1">
        <v>0</v>
      </c>
    </row>
    <row r="129" spans="1:2" x14ac:dyDescent="0.2">
      <c r="A129" s="10">
        <v>40671</v>
      </c>
      <c r="B129" s="1">
        <v>0.4</v>
      </c>
    </row>
    <row r="130" spans="1:2" x14ac:dyDescent="0.2">
      <c r="A130" s="10">
        <v>40672</v>
      </c>
      <c r="B130" s="1">
        <v>0</v>
      </c>
    </row>
    <row r="131" spans="1:2" x14ac:dyDescent="0.2">
      <c r="A131" s="10">
        <v>40673</v>
      </c>
      <c r="B131" s="1">
        <v>0</v>
      </c>
    </row>
    <row r="132" spans="1:2" x14ac:dyDescent="0.2">
      <c r="A132" s="10">
        <v>40674</v>
      </c>
      <c r="B132" s="1">
        <v>0</v>
      </c>
    </row>
    <row r="133" spans="1:2" x14ac:dyDescent="0.2">
      <c r="A133" s="10">
        <v>40675</v>
      </c>
      <c r="B133" s="1">
        <v>2</v>
      </c>
    </row>
    <row r="134" spans="1:2" x14ac:dyDescent="0.2">
      <c r="A134" s="10">
        <v>40676</v>
      </c>
      <c r="B134" s="1">
        <v>0</v>
      </c>
    </row>
    <row r="135" spans="1:2" x14ac:dyDescent="0.2">
      <c r="A135" s="10">
        <v>40677</v>
      </c>
      <c r="B135" s="1">
        <v>0</v>
      </c>
    </row>
    <row r="136" spans="1:2" x14ac:dyDescent="0.2">
      <c r="A136" s="10">
        <v>40678</v>
      </c>
      <c r="B136" s="1">
        <v>10.199999999999999</v>
      </c>
    </row>
    <row r="137" spans="1:2" x14ac:dyDescent="0.2">
      <c r="A137" s="10">
        <v>40679</v>
      </c>
      <c r="B137" s="1">
        <v>0</v>
      </c>
    </row>
    <row r="138" spans="1:2" x14ac:dyDescent="0.2">
      <c r="A138" s="10">
        <v>40680</v>
      </c>
      <c r="B138" s="1">
        <v>0</v>
      </c>
    </row>
    <row r="139" spans="1:2" x14ac:dyDescent="0.2">
      <c r="A139" s="10">
        <v>40681</v>
      </c>
      <c r="B139" s="1">
        <v>0</v>
      </c>
    </row>
    <row r="140" spans="1:2" x14ac:dyDescent="0.2">
      <c r="A140" s="10">
        <v>40682</v>
      </c>
      <c r="B140" s="1">
        <v>0</v>
      </c>
    </row>
    <row r="141" spans="1:2" x14ac:dyDescent="0.2">
      <c r="A141" s="10">
        <v>40683</v>
      </c>
      <c r="B141" s="1">
        <v>0</v>
      </c>
    </row>
    <row r="142" spans="1:2" x14ac:dyDescent="0.2">
      <c r="A142" s="10">
        <v>40684</v>
      </c>
      <c r="B142" s="1">
        <v>0.2</v>
      </c>
    </row>
    <row r="143" spans="1:2" x14ac:dyDescent="0.2">
      <c r="A143" s="10">
        <v>40685</v>
      </c>
      <c r="B143" s="1">
        <v>0</v>
      </c>
    </row>
    <row r="144" spans="1:2" x14ac:dyDescent="0.2">
      <c r="A144" s="10">
        <v>40686</v>
      </c>
      <c r="B144" s="1">
        <v>0</v>
      </c>
    </row>
    <row r="145" spans="1:6" x14ac:dyDescent="0.2">
      <c r="A145" s="10">
        <v>40687</v>
      </c>
      <c r="B145" s="1">
        <v>0</v>
      </c>
    </row>
    <row r="146" spans="1:6" x14ac:dyDescent="0.2">
      <c r="A146" s="10">
        <v>40688</v>
      </c>
      <c r="B146" s="1">
        <v>0</v>
      </c>
    </row>
    <row r="147" spans="1:6" x14ac:dyDescent="0.2">
      <c r="A147" s="10">
        <v>40689</v>
      </c>
      <c r="B147" s="1">
        <v>0</v>
      </c>
    </row>
    <row r="148" spans="1:6" x14ac:dyDescent="0.2">
      <c r="A148" s="10">
        <v>40690</v>
      </c>
      <c r="B148" s="1">
        <v>1.6</v>
      </c>
    </row>
    <row r="149" spans="1:6" x14ac:dyDescent="0.2">
      <c r="A149" s="10">
        <v>40691</v>
      </c>
      <c r="B149" s="1">
        <f>17.4+9.4</f>
        <v>26.799999999999997</v>
      </c>
    </row>
    <row r="150" spans="1:6" x14ac:dyDescent="0.2">
      <c r="A150" s="10">
        <v>40692</v>
      </c>
      <c r="B150" s="1">
        <v>0</v>
      </c>
    </row>
    <row r="151" spans="1:6" x14ac:dyDescent="0.2">
      <c r="A151" s="10">
        <v>40693</v>
      </c>
      <c r="B151" s="1">
        <v>0</v>
      </c>
    </row>
    <row r="152" spans="1:6" x14ac:dyDescent="0.2">
      <c r="A152" s="10">
        <v>40694</v>
      </c>
      <c r="B152" s="1">
        <v>0</v>
      </c>
      <c r="D152" s="22" t="s">
        <v>36</v>
      </c>
    </row>
    <row r="153" spans="1:6" x14ac:dyDescent="0.2">
      <c r="A153" s="10">
        <v>40695</v>
      </c>
      <c r="B153" s="1">
        <v>0</v>
      </c>
      <c r="D153" s="8" t="s">
        <v>3</v>
      </c>
      <c r="E153" s="16">
        <f>MAX(B153:B182)</f>
        <v>16.5</v>
      </c>
      <c r="F153" s="9" t="s">
        <v>5</v>
      </c>
    </row>
    <row r="154" spans="1:6" x14ac:dyDescent="0.2">
      <c r="A154" s="10">
        <v>40696</v>
      </c>
      <c r="B154" s="1">
        <v>5.9</v>
      </c>
      <c r="D154" s="13" t="s">
        <v>1</v>
      </c>
      <c r="E154" s="14">
        <f>AVERAGE(B153:B182)</f>
        <v>2.7199999999999998</v>
      </c>
      <c r="F154" s="15" t="s">
        <v>8</v>
      </c>
    </row>
    <row r="155" spans="1:6" x14ac:dyDescent="0.2">
      <c r="A155" s="10">
        <v>40697</v>
      </c>
      <c r="B155" s="1">
        <v>4.2</v>
      </c>
      <c r="D155" s="17" t="s">
        <v>6</v>
      </c>
      <c r="E155" s="21">
        <f>SUM(B153:B182)</f>
        <v>81.599999999999994</v>
      </c>
      <c r="F155" s="18" t="s">
        <v>5</v>
      </c>
    </row>
    <row r="156" spans="1:6" x14ac:dyDescent="0.2">
      <c r="A156" s="10">
        <v>40698</v>
      </c>
      <c r="B156" s="1">
        <v>13</v>
      </c>
    </row>
    <row r="157" spans="1:6" x14ac:dyDescent="0.2">
      <c r="A157" s="10">
        <v>40699</v>
      </c>
      <c r="B157" s="1">
        <v>3.1</v>
      </c>
      <c r="C157" s="2"/>
    </row>
    <row r="158" spans="1:6" x14ac:dyDescent="0.2">
      <c r="A158" s="10">
        <v>40700</v>
      </c>
      <c r="B158" s="1">
        <v>0</v>
      </c>
    </row>
    <row r="159" spans="1:6" x14ac:dyDescent="0.2">
      <c r="A159" s="10">
        <v>40701</v>
      </c>
      <c r="B159" s="1">
        <v>0</v>
      </c>
    </row>
    <row r="160" spans="1:6" x14ac:dyDescent="0.2">
      <c r="A160" s="10">
        <v>40702</v>
      </c>
      <c r="B160" s="1">
        <v>3.4</v>
      </c>
    </row>
    <row r="161" spans="1:2" x14ac:dyDescent="0.2">
      <c r="A161" s="10">
        <v>40703</v>
      </c>
      <c r="B161" s="1">
        <v>13.6</v>
      </c>
    </row>
    <row r="162" spans="1:2" x14ac:dyDescent="0.2">
      <c r="A162" s="10">
        <v>40704</v>
      </c>
      <c r="B162" s="1">
        <v>0</v>
      </c>
    </row>
    <row r="163" spans="1:2" x14ac:dyDescent="0.2">
      <c r="A163" s="10">
        <v>40705</v>
      </c>
      <c r="B163" s="1">
        <v>0</v>
      </c>
    </row>
    <row r="164" spans="1:2" x14ac:dyDescent="0.2">
      <c r="A164" s="10">
        <v>40706</v>
      </c>
      <c r="B164" s="1">
        <v>0</v>
      </c>
    </row>
    <row r="165" spans="1:2" x14ac:dyDescent="0.2">
      <c r="A165" s="10">
        <v>40707</v>
      </c>
      <c r="B165" s="1">
        <v>0</v>
      </c>
    </row>
    <row r="166" spans="1:2" x14ac:dyDescent="0.2">
      <c r="A166" s="10">
        <v>40708</v>
      </c>
      <c r="B166" s="1">
        <v>0</v>
      </c>
    </row>
    <row r="167" spans="1:2" x14ac:dyDescent="0.2">
      <c r="A167" s="10">
        <v>40709</v>
      </c>
      <c r="B167" s="1">
        <v>0</v>
      </c>
    </row>
    <row r="168" spans="1:2" x14ac:dyDescent="0.2">
      <c r="A168" s="10">
        <v>40710</v>
      </c>
      <c r="B168" s="1">
        <v>0</v>
      </c>
    </row>
    <row r="169" spans="1:2" x14ac:dyDescent="0.2">
      <c r="A169" s="10">
        <v>40711</v>
      </c>
      <c r="B169" s="1">
        <v>0</v>
      </c>
    </row>
    <row r="170" spans="1:2" x14ac:dyDescent="0.2">
      <c r="A170" s="10">
        <v>40712</v>
      </c>
      <c r="B170" s="1">
        <v>0</v>
      </c>
    </row>
    <row r="171" spans="1:2" x14ac:dyDescent="0.2">
      <c r="A171" s="10">
        <v>40713</v>
      </c>
      <c r="B171" s="1">
        <v>14.4</v>
      </c>
    </row>
    <row r="172" spans="1:2" x14ac:dyDescent="0.2">
      <c r="A172" s="10">
        <v>40714</v>
      </c>
      <c r="B172" s="1">
        <v>0</v>
      </c>
    </row>
    <row r="173" spans="1:2" x14ac:dyDescent="0.2">
      <c r="A173" s="10">
        <v>40715</v>
      </c>
      <c r="B173" s="1">
        <v>0</v>
      </c>
    </row>
    <row r="174" spans="1:2" x14ac:dyDescent="0.2">
      <c r="A174" s="10">
        <v>40716</v>
      </c>
      <c r="B174" s="1">
        <v>0</v>
      </c>
    </row>
    <row r="175" spans="1:2" x14ac:dyDescent="0.2">
      <c r="A175" s="10">
        <v>40717</v>
      </c>
      <c r="B175" s="1">
        <v>0</v>
      </c>
    </row>
    <row r="176" spans="1:2" x14ac:dyDescent="0.2">
      <c r="A176" s="10">
        <v>40718</v>
      </c>
      <c r="B176" s="1">
        <v>16.5</v>
      </c>
    </row>
    <row r="177" spans="1:6" x14ac:dyDescent="0.2">
      <c r="A177" s="10">
        <v>40719</v>
      </c>
      <c r="B177" s="1">
        <v>0</v>
      </c>
    </row>
    <row r="178" spans="1:6" x14ac:dyDescent="0.2">
      <c r="A178" s="10">
        <v>40720</v>
      </c>
      <c r="B178" s="1">
        <v>0</v>
      </c>
    </row>
    <row r="179" spans="1:6" x14ac:dyDescent="0.2">
      <c r="A179" s="10">
        <v>40721</v>
      </c>
      <c r="B179" s="1">
        <v>0</v>
      </c>
    </row>
    <row r="180" spans="1:6" x14ac:dyDescent="0.2">
      <c r="A180" s="10">
        <v>40722</v>
      </c>
      <c r="B180" s="1">
        <v>0</v>
      </c>
    </row>
    <row r="181" spans="1:6" x14ac:dyDescent="0.2">
      <c r="A181" s="10">
        <v>40723</v>
      </c>
      <c r="B181" s="1">
        <v>0</v>
      </c>
    </row>
    <row r="182" spans="1:6" x14ac:dyDescent="0.2">
      <c r="A182" s="10">
        <v>40724</v>
      </c>
      <c r="B182" s="1">
        <v>7.5</v>
      </c>
      <c r="D182" s="22" t="s">
        <v>15</v>
      </c>
    </row>
    <row r="183" spans="1:6" x14ac:dyDescent="0.2">
      <c r="A183" s="10">
        <v>40725</v>
      </c>
      <c r="B183" s="1">
        <v>0</v>
      </c>
      <c r="D183" s="8" t="s">
        <v>3</v>
      </c>
      <c r="E183" s="16">
        <f>MAX(B183:B213)</f>
        <v>34</v>
      </c>
      <c r="F183" s="9" t="s">
        <v>5</v>
      </c>
    </row>
    <row r="184" spans="1:6" x14ac:dyDescent="0.2">
      <c r="A184" s="10">
        <v>40726</v>
      </c>
      <c r="B184" s="1">
        <v>0</v>
      </c>
      <c r="D184" s="13" t="s">
        <v>1</v>
      </c>
      <c r="E184" s="14">
        <f>AVERAGE(B183:B213)</f>
        <v>2.6806451612903226</v>
      </c>
      <c r="F184" s="15" t="s">
        <v>8</v>
      </c>
    </row>
    <row r="185" spans="1:6" x14ac:dyDescent="0.2">
      <c r="A185" s="10">
        <v>40727</v>
      </c>
      <c r="B185" s="1">
        <v>8</v>
      </c>
      <c r="D185" s="17" t="s">
        <v>6</v>
      </c>
      <c r="E185" s="21">
        <f>SUM(B183:B213)</f>
        <v>83.1</v>
      </c>
      <c r="F185" s="18" t="s">
        <v>5</v>
      </c>
    </row>
    <row r="186" spans="1:6" x14ac:dyDescent="0.2">
      <c r="A186" s="10">
        <v>40728</v>
      </c>
      <c r="B186" s="1">
        <v>1.4</v>
      </c>
    </row>
    <row r="187" spans="1:6" x14ac:dyDescent="0.2">
      <c r="A187" s="10">
        <v>40729</v>
      </c>
      <c r="B187" s="1">
        <v>0</v>
      </c>
    </row>
    <row r="188" spans="1:6" x14ac:dyDescent="0.2">
      <c r="A188" s="10">
        <v>40730</v>
      </c>
      <c r="B188" s="1">
        <v>0</v>
      </c>
    </row>
    <row r="189" spans="1:6" x14ac:dyDescent="0.2">
      <c r="A189" s="10">
        <v>40731</v>
      </c>
      <c r="B189" s="1">
        <v>0</v>
      </c>
    </row>
    <row r="190" spans="1:6" x14ac:dyDescent="0.2">
      <c r="A190" s="10">
        <v>40732</v>
      </c>
      <c r="B190" s="1">
        <v>3.2</v>
      </c>
    </row>
    <row r="191" spans="1:6" x14ac:dyDescent="0.2">
      <c r="A191" s="10">
        <v>40733</v>
      </c>
      <c r="B191" s="1">
        <v>0</v>
      </c>
    </row>
    <row r="192" spans="1:6" x14ac:dyDescent="0.2">
      <c r="A192" s="10">
        <v>40734</v>
      </c>
      <c r="B192" s="1">
        <v>0</v>
      </c>
    </row>
    <row r="193" spans="1:2" x14ac:dyDescent="0.2">
      <c r="A193" s="10">
        <v>40735</v>
      </c>
      <c r="B193" s="1">
        <v>0.3</v>
      </c>
    </row>
    <row r="194" spans="1:2" x14ac:dyDescent="0.2">
      <c r="A194" s="10">
        <v>40736</v>
      </c>
      <c r="B194" s="1">
        <v>0</v>
      </c>
    </row>
    <row r="195" spans="1:2" x14ac:dyDescent="0.2">
      <c r="A195" s="10">
        <v>40737</v>
      </c>
      <c r="B195" s="1">
        <v>0</v>
      </c>
    </row>
    <row r="196" spans="1:2" x14ac:dyDescent="0.2">
      <c r="A196" s="10">
        <v>40738</v>
      </c>
      <c r="B196" s="1">
        <v>1.2</v>
      </c>
    </row>
    <row r="197" spans="1:2" x14ac:dyDescent="0.2">
      <c r="A197" s="10">
        <v>40739</v>
      </c>
      <c r="B197" s="1">
        <v>9.4</v>
      </c>
    </row>
    <row r="198" spans="1:2" x14ac:dyDescent="0.2">
      <c r="A198" s="10">
        <v>40740</v>
      </c>
      <c r="B198" s="1">
        <v>0</v>
      </c>
    </row>
    <row r="199" spans="1:2" x14ac:dyDescent="0.2">
      <c r="A199" s="10">
        <v>40741</v>
      </c>
      <c r="B199" s="1">
        <v>0</v>
      </c>
    </row>
    <row r="200" spans="1:2" x14ac:dyDescent="0.2">
      <c r="A200" s="10">
        <v>40742</v>
      </c>
      <c r="B200" s="1">
        <v>0</v>
      </c>
    </row>
    <row r="201" spans="1:2" x14ac:dyDescent="0.2">
      <c r="A201" s="10">
        <v>40743</v>
      </c>
      <c r="B201" s="1">
        <v>0</v>
      </c>
    </row>
    <row r="202" spans="1:2" x14ac:dyDescent="0.2">
      <c r="A202" s="10">
        <v>40744</v>
      </c>
      <c r="B202" s="1">
        <v>0</v>
      </c>
    </row>
    <row r="203" spans="1:2" x14ac:dyDescent="0.2">
      <c r="A203" s="10">
        <v>40745</v>
      </c>
      <c r="B203" s="1">
        <v>34</v>
      </c>
    </row>
    <row r="204" spans="1:2" x14ac:dyDescent="0.2">
      <c r="A204" s="10">
        <v>40746</v>
      </c>
      <c r="B204" s="1">
        <v>0</v>
      </c>
    </row>
    <row r="205" spans="1:2" x14ac:dyDescent="0.2">
      <c r="A205" s="10">
        <v>40747</v>
      </c>
      <c r="B205" s="1">
        <v>0</v>
      </c>
    </row>
    <row r="206" spans="1:2" x14ac:dyDescent="0.2">
      <c r="A206" s="10">
        <v>40748</v>
      </c>
      <c r="B206" s="1">
        <v>8.1</v>
      </c>
    </row>
    <row r="207" spans="1:2" x14ac:dyDescent="0.2">
      <c r="A207" s="10">
        <v>40749</v>
      </c>
      <c r="B207" s="1">
        <v>1.2</v>
      </c>
    </row>
    <row r="208" spans="1:2" x14ac:dyDescent="0.2">
      <c r="A208" s="10">
        <v>40750</v>
      </c>
      <c r="B208" s="1">
        <v>0.8</v>
      </c>
    </row>
    <row r="209" spans="1:6" x14ac:dyDescent="0.2">
      <c r="A209" s="10">
        <v>40751</v>
      </c>
      <c r="B209" s="1">
        <v>0.5</v>
      </c>
    </row>
    <row r="210" spans="1:6" x14ac:dyDescent="0.2">
      <c r="A210" s="10">
        <v>40752</v>
      </c>
      <c r="B210" s="1">
        <v>3.7</v>
      </c>
    </row>
    <row r="211" spans="1:6" x14ac:dyDescent="0.2">
      <c r="A211" s="10">
        <v>40753</v>
      </c>
      <c r="B211" s="1">
        <v>4.7</v>
      </c>
    </row>
    <row r="212" spans="1:6" x14ac:dyDescent="0.2">
      <c r="A212" s="10">
        <v>40754</v>
      </c>
      <c r="B212" s="1">
        <v>0</v>
      </c>
    </row>
    <row r="213" spans="1:6" x14ac:dyDescent="0.2">
      <c r="A213" s="10">
        <v>40755</v>
      </c>
      <c r="B213" s="1">
        <v>6.6</v>
      </c>
      <c r="D213" s="22" t="s">
        <v>16</v>
      </c>
    </row>
    <row r="214" spans="1:6" x14ac:dyDescent="0.2">
      <c r="A214" s="10">
        <v>40756</v>
      </c>
      <c r="B214" s="1">
        <v>0.5</v>
      </c>
      <c r="C214" s="7"/>
      <c r="D214" s="8" t="s">
        <v>3</v>
      </c>
      <c r="E214" s="16">
        <f>MAX(B214:B244)</f>
        <v>10.199999999999999</v>
      </c>
      <c r="F214" s="9" t="s">
        <v>5</v>
      </c>
    </row>
    <row r="215" spans="1:6" x14ac:dyDescent="0.2">
      <c r="A215" s="10">
        <v>40757</v>
      </c>
      <c r="B215" s="1">
        <v>0</v>
      </c>
      <c r="D215" s="13" t="s">
        <v>1</v>
      </c>
      <c r="E215" s="14">
        <f>AVERAGE(B214:B244)</f>
        <v>0.8354838709677419</v>
      </c>
      <c r="F215" s="15" t="s">
        <v>8</v>
      </c>
    </row>
    <row r="216" spans="1:6" x14ac:dyDescent="0.2">
      <c r="A216" s="10">
        <v>40758</v>
      </c>
      <c r="B216" s="1">
        <v>0</v>
      </c>
      <c r="D216" s="17" t="s">
        <v>6</v>
      </c>
      <c r="E216" s="21">
        <f>SUM(B214:B244)</f>
        <v>25.9</v>
      </c>
      <c r="F216" s="18" t="s">
        <v>5</v>
      </c>
    </row>
    <row r="217" spans="1:6" x14ac:dyDescent="0.2">
      <c r="A217" s="10">
        <v>40759</v>
      </c>
      <c r="B217" s="1">
        <v>0</v>
      </c>
    </row>
    <row r="218" spans="1:6" x14ac:dyDescent="0.2">
      <c r="A218" s="10">
        <v>40760</v>
      </c>
      <c r="B218" s="1">
        <v>0</v>
      </c>
    </row>
    <row r="219" spans="1:6" x14ac:dyDescent="0.2">
      <c r="A219" s="10">
        <v>40761</v>
      </c>
      <c r="B219" s="1">
        <v>0</v>
      </c>
      <c r="C219" s="2"/>
    </row>
    <row r="220" spans="1:6" x14ac:dyDescent="0.2">
      <c r="A220" s="10">
        <v>40762</v>
      </c>
      <c r="B220" s="1">
        <v>0</v>
      </c>
    </row>
    <row r="221" spans="1:6" x14ac:dyDescent="0.2">
      <c r="A221" s="10">
        <v>40763</v>
      </c>
      <c r="B221" s="1">
        <v>6.8</v>
      </c>
    </row>
    <row r="222" spans="1:6" x14ac:dyDescent="0.2">
      <c r="A222" s="10">
        <v>40764</v>
      </c>
      <c r="B222" s="1">
        <v>0</v>
      </c>
    </row>
    <row r="223" spans="1:6" x14ac:dyDescent="0.2">
      <c r="A223" s="10">
        <v>40765</v>
      </c>
      <c r="B223" s="1">
        <v>0</v>
      </c>
    </row>
    <row r="224" spans="1:6" x14ac:dyDescent="0.2">
      <c r="A224" s="10">
        <v>40766</v>
      </c>
      <c r="B224" s="1">
        <v>0</v>
      </c>
    </row>
    <row r="225" spans="1:2" x14ac:dyDescent="0.2">
      <c r="A225" s="10">
        <v>40767</v>
      </c>
      <c r="B225" s="1">
        <v>0</v>
      </c>
    </row>
    <row r="226" spans="1:2" x14ac:dyDescent="0.2">
      <c r="A226" s="10">
        <v>40768</v>
      </c>
      <c r="B226" s="1">
        <v>0</v>
      </c>
    </row>
    <row r="227" spans="1:2" x14ac:dyDescent="0.2">
      <c r="A227" s="10">
        <v>40769</v>
      </c>
      <c r="B227" s="1">
        <v>0</v>
      </c>
    </row>
    <row r="228" spans="1:2" x14ac:dyDescent="0.2">
      <c r="A228" s="10">
        <v>40770</v>
      </c>
      <c r="B228" s="1">
        <v>3.6</v>
      </c>
    </row>
    <row r="229" spans="1:2" x14ac:dyDescent="0.2">
      <c r="A229" s="10">
        <v>40771</v>
      </c>
      <c r="B229" s="1">
        <v>0</v>
      </c>
    </row>
    <row r="230" spans="1:2" x14ac:dyDescent="0.2">
      <c r="A230" s="10">
        <v>40772</v>
      </c>
      <c r="B230" s="1">
        <v>0</v>
      </c>
    </row>
    <row r="231" spans="1:2" x14ac:dyDescent="0.2">
      <c r="A231" s="10">
        <v>40773</v>
      </c>
      <c r="B231" s="1">
        <v>0</v>
      </c>
    </row>
    <row r="232" spans="1:2" x14ac:dyDescent="0.2">
      <c r="A232" s="10">
        <v>40774</v>
      </c>
      <c r="B232" s="1">
        <v>4.8</v>
      </c>
    </row>
    <row r="233" spans="1:2" x14ac:dyDescent="0.2">
      <c r="A233" s="10">
        <v>40775</v>
      </c>
      <c r="B233" s="1">
        <v>0</v>
      </c>
    </row>
    <row r="234" spans="1:2" x14ac:dyDescent="0.2">
      <c r="A234" s="10">
        <v>40776</v>
      </c>
      <c r="B234" s="1">
        <v>0</v>
      </c>
    </row>
    <row r="235" spans="1:2" x14ac:dyDescent="0.2">
      <c r="A235" s="10">
        <v>40777</v>
      </c>
      <c r="B235" s="1">
        <v>0</v>
      </c>
    </row>
    <row r="236" spans="1:2" x14ac:dyDescent="0.2">
      <c r="A236" s="10">
        <v>40778</v>
      </c>
      <c r="B236" s="1">
        <v>0</v>
      </c>
    </row>
    <row r="237" spans="1:2" x14ac:dyDescent="0.2">
      <c r="A237" s="10">
        <v>40779</v>
      </c>
      <c r="B237" s="1">
        <v>0</v>
      </c>
    </row>
    <row r="238" spans="1:2" x14ac:dyDescent="0.2">
      <c r="A238" s="10">
        <v>40780</v>
      </c>
      <c r="B238" s="1">
        <v>0</v>
      </c>
    </row>
    <row r="239" spans="1:2" x14ac:dyDescent="0.2">
      <c r="A239" s="10">
        <v>40781</v>
      </c>
      <c r="B239" s="1">
        <v>0</v>
      </c>
    </row>
    <row r="240" spans="1:2" x14ac:dyDescent="0.2">
      <c r="A240" s="10">
        <v>40782</v>
      </c>
      <c r="B240" s="1">
        <v>0</v>
      </c>
    </row>
    <row r="241" spans="1:6" x14ac:dyDescent="0.2">
      <c r="A241" s="10">
        <v>40783</v>
      </c>
      <c r="B241" s="1">
        <v>10.199999999999999</v>
      </c>
    </row>
    <row r="242" spans="1:6" x14ac:dyDescent="0.2">
      <c r="A242" s="10">
        <v>40784</v>
      </c>
      <c r="B242" s="1">
        <v>0</v>
      </c>
    </row>
    <row r="243" spans="1:6" x14ac:dyDescent="0.2">
      <c r="A243" s="10">
        <v>40785</v>
      </c>
      <c r="B243" s="1">
        <v>0</v>
      </c>
    </row>
    <row r="244" spans="1:6" x14ac:dyDescent="0.2">
      <c r="A244" s="10">
        <v>40786</v>
      </c>
      <c r="B244" s="1">
        <v>0</v>
      </c>
      <c r="D244" s="22" t="s">
        <v>17</v>
      </c>
    </row>
    <row r="245" spans="1:6" x14ac:dyDescent="0.2">
      <c r="A245" s="10">
        <v>40787</v>
      </c>
      <c r="B245" s="1">
        <v>0</v>
      </c>
      <c r="C245" s="7"/>
      <c r="D245" s="8" t="s">
        <v>3</v>
      </c>
      <c r="E245" s="16">
        <f>MAX(B245:B274)</f>
        <v>21.5</v>
      </c>
      <c r="F245" s="9" t="s">
        <v>5</v>
      </c>
    </row>
    <row r="246" spans="1:6" x14ac:dyDescent="0.2">
      <c r="A246" s="10">
        <v>40788</v>
      </c>
      <c r="B246" s="1">
        <v>0</v>
      </c>
      <c r="D246" s="13" t="s">
        <v>1</v>
      </c>
      <c r="E246" s="14">
        <f>AVERAGE(B245:B274)</f>
        <v>0.79666666666666663</v>
      </c>
      <c r="F246" s="15" t="s">
        <v>8</v>
      </c>
    </row>
    <row r="247" spans="1:6" x14ac:dyDescent="0.2">
      <c r="A247" s="10">
        <v>40789</v>
      </c>
      <c r="B247" s="1">
        <v>0</v>
      </c>
      <c r="D247" s="17" t="s">
        <v>6</v>
      </c>
      <c r="E247" s="21">
        <f>SUM(B245:B274)</f>
        <v>23.9</v>
      </c>
      <c r="F247" s="18" t="s">
        <v>5</v>
      </c>
    </row>
    <row r="248" spans="1:6" x14ac:dyDescent="0.2">
      <c r="A248" s="10">
        <v>40790</v>
      </c>
      <c r="B248" s="1">
        <v>0</v>
      </c>
    </row>
    <row r="249" spans="1:6" x14ac:dyDescent="0.2">
      <c r="A249" s="10">
        <v>40791</v>
      </c>
      <c r="B249" s="1">
        <v>0</v>
      </c>
    </row>
    <row r="250" spans="1:6" x14ac:dyDescent="0.2">
      <c r="A250" s="10">
        <v>40792</v>
      </c>
      <c r="B250" s="1">
        <v>0</v>
      </c>
      <c r="C250" s="2"/>
    </row>
    <row r="251" spans="1:6" x14ac:dyDescent="0.2">
      <c r="A251" s="10">
        <v>40793</v>
      </c>
      <c r="B251" s="1">
        <v>0</v>
      </c>
    </row>
    <row r="252" spans="1:6" x14ac:dyDescent="0.2">
      <c r="A252" s="10">
        <v>40794</v>
      </c>
      <c r="B252" s="1">
        <v>1.8</v>
      </c>
    </row>
    <row r="253" spans="1:6" x14ac:dyDescent="0.2">
      <c r="A253" s="10">
        <v>40795</v>
      </c>
      <c r="B253" s="1">
        <v>0</v>
      </c>
    </row>
    <row r="254" spans="1:6" x14ac:dyDescent="0.2">
      <c r="A254" s="10">
        <v>40796</v>
      </c>
      <c r="B254" s="1">
        <v>0</v>
      </c>
    </row>
    <row r="255" spans="1:6" x14ac:dyDescent="0.2">
      <c r="A255" s="10">
        <v>40797</v>
      </c>
      <c r="B255" s="1">
        <v>0</v>
      </c>
    </row>
    <row r="256" spans="1:6" x14ac:dyDescent="0.2">
      <c r="A256" s="10">
        <v>40798</v>
      </c>
      <c r="B256" s="1">
        <v>0</v>
      </c>
    </row>
    <row r="257" spans="1:2" x14ac:dyDescent="0.2">
      <c r="A257" s="10">
        <v>40799</v>
      </c>
      <c r="B257" s="1">
        <v>0</v>
      </c>
    </row>
    <row r="258" spans="1:2" x14ac:dyDescent="0.2">
      <c r="A258" s="10">
        <v>40800</v>
      </c>
      <c r="B258" s="1">
        <v>0.6</v>
      </c>
    </row>
    <row r="259" spans="1:2" x14ac:dyDescent="0.2">
      <c r="A259" s="10">
        <v>40801</v>
      </c>
      <c r="B259" s="1">
        <v>0</v>
      </c>
    </row>
    <row r="260" spans="1:2" x14ac:dyDescent="0.2">
      <c r="A260" s="10">
        <v>40802</v>
      </c>
      <c r="B260" s="1">
        <v>0</v>
      </c>
    </row>
    <row r="261" spans="1:2" x14ac:dyDescent="0.2">
      <c r="A261" s="10">
        <v>40803</v>
      </c>
      <c r="B261" s="1">
        <v>0</v>
      </c>
    </row>
    <row r="262" spans="1:2" x14ac:dyDescent="0.2">
      <c r="A262" s="10">
        <v>40804</v>
      </c>
      <c r="B262" s="1">
        <v>0</v>
      </c>
    </row>
    <row r="263" spans="1:2" x14ac:dyDescent="0.2">
      <c r="A263" s="10">
        <v>40805</v>
      </c>
      <c r="B263" s="1">
        <v>0</v>
      </c>
    </row>
    <row r="264" spans="1:2" x14ac:dyDescent="0.2">
      <c r="A264" s="10">
        <v>40806</v>
      </c>
      <c r="B264" s="1">
        <f>19.7+1.8</f>
        <v>21.5</v>
      </c>
    </row>
    <row r="265" spans="1:2" x14ac:dyDescent="0.2">
      <c r="A265" s="10">
        <v>40807</v>
      </c>
      <c r="B265" s="1">
        <v>0</v>
      </c>
    </row>
    <row r="266" spans="1:2" x14ac:dyDescent="0.2">
      <c r="A266" s="10">
        <v>40808</v>
      </c>
      <c r="B266" s="1">
        <v>0</v>
      </c>
    </row>
    <row r="267" spans="1:2" x14ac:dyDescent="0.2">
      <c r="A267" s="10">
        <v>40809</v>
      </c>
      <c r="B267" s="1">
        <v>0</v>
      </c>
    </row>
    <row r="268" spans="1:2" x14ac:dyDescent="0.2">
      <c r="A268" s="10">
        <v>40810</v>
      </c>
      <c r="B268" s="1">
        <v>0</v>
      </c>
    </row>
    <row r="269" spans="1:2" x14ac:dyDescent="0.2">
      <c r="A269" s="10">
        <v>40811</v>
      </c>
      <c r="B269" s="1">
        <v>0</v>
      </c>
    </row>
    <row r="270" spans="1:2" x14ac:dyDescent="0.2">
      <c r="A270" s="10">
        <v>40812</v>
      </c>
      <c r="B270" s="1">
        <v>0</v>
      </c>
    </row>
    <row r="271" spans="1:2" x14ac:dyDescent="0.2">
      <c r="A271" s="10">
        <v>40813</v>
      </c>
      <c r="B271" s="1">
        <v>0</v>
      </c>
    </row>
    <row r="272" spans="1:2" x14ac:dyDescent="0.2">
      <c r="A272" s="10">
        <v>40814</v>
      </c>
      <c r="B272" s="1">
        <v>0</v>
      </c>
    </row>
    <row r="273" spans="1:6" x14ac:dyDescent="0.2">
      <c r="A273" s="10">
        <v>40815</v>
      </c>
      <c r="B273" s="1">
        <v>0</v>
      </c>
    </row>
    <row r="274" spans="1:6" x14ac:dyDescent="0.2">
      <c r="A274" s="10">
        <v>40816</v>
      </c>
      <c r="B274" s="1">
        <v>0</v>
      </c>
      <c r="D274" s="22" t="s">
        <v>18</v>
      </c>
    </row>
    <row r="275" spans="1:6" x14ac:dyDescent="0.2">
      <c r="A275" s="10">
        <v>40817</v>
      </c>
      <c r="B275" s="1">
        <v>0</v>
      </c>
      <c r="C275" s="7"/>
      <c r="D275" s="8" t="s">
        <v>3</v>
      </c>
      <c r="E275" s="16">
        <f>MAX(B275:B305)</f>
        <v>10.199999999999999</v>
      </c>
      <c r="F275" s="9" t="s">
        <v>5</v>
      </c>
    </row>
    <row r="276" spans="1:6" x14ac:dyDescent="0.2">
      <c r="A276" s="10">
        <v>40818</v>
      </c>
      <c r="B276" s="1">
        <v>0</v>
      </c>
      <c r="D276" s="13" t="s">
        <v>1</v>
      </c>
      <c r="E276" s="14">
        <f>AVERAGE(B275:B305)</f>
        <v>1.0451612903225806</v>
      </c>
      <c r="F276" s="15" t="s">
        <v>8</v>
      </c>
    </row>
    <row r="277" spans="1:6" x14ac:dyDescent="0.2">
      <c r="A277" s="10">
        <v>40819</v>
      </c>
      <c r="B277" s="1">
        <v>0</v>
      </c>
      <c r="D277" s="17" t="s">
        <v>6</v>
      </c>
      <c r="E277" s="23">
        <f>SUM(B275:B305)</f>
        <v>32.4</v>
      </c>
      <c r="F277" s="18" t="s">
        <v>5</v>
      </c>
    </row>
    <row r="278" spans="1:6" x14ac:dyDescent="0.2">
      <c r="A278" s="10">
        <v>40820</v>
      </c>
      <c r="B278" s="1">
        <v>0</v>
      </c>
    </row>
    <row r="279" spans="1:6" x14ac:dyDescent="0.2">
      <c r="A279" s="10">
        <v>40821</v>
      </c>
      <c r="B279" s="1">
        <v>0</v>
      </c>
    </row>
    <row r="280" spans="1:6" x14ac:dyDescent="0.2">
      <c r="A280" s="10">
        <v>40822</v>
      </c>
      <c r="B280" s="1">
        <v>0</v>
      </c>
      <c r="C280" s="2"/>
    </row>
    <row r="281" spans="1:6" x14ac:dyDescent="0.2">
      <c r="A281" s="10">
        <v>40823</v>
      </c>
      <c r="B281" s="1">
        <v>10.199999999999999</v>
      </c>
    </row>
    <row r="282" spans="1:6" x14ac:dyDescent="0.2">
      <c r="A282" s="10">
        <v>40824</v>
      </c>
      <c r="B282" s="1">
        <v>0.5</v>
      </c>
    </row>
    <row r="283" spans="1:6" x14ac:dyDescent="0.2">
      <c r="A283" s="10">
        <v>40825</v>
      </c>
      <c r="B283" s="1">
        <v>0</v>
      </c>
    </row>
    <row r="284" spans="1:6" x14ac:dyDescent="0.2">
      <c r="A284" s="10">
        <v>40826</v>
      </c>
      <c r="B284" s="1">
        <v>3.8</v>
      </c>
    </row>
    <row r="285" spans="1:6" x14ac:dyDescent="0.2">
      <c r="A285" s="10">
        <v>40827</v>
      </c>
      <c r="B285" s="1">
        <v>0</v>
      </c>
    </row>
    <row r="286" spans="1:6" x14ac:dyDescent="0.2">
      <c r="A286" s="10">
        <v>40828</v>
      </c>
      <c r="B286" s="1">
        <v>8.1</v>
      </c>
    </row>
    <row r="287" spans="1:6" x14ac:dyDescent="0.2">
      <c r="A287" s="10">
        <v>40829</v>
      </c>
      <c r="B287" s="1">
        <v>0</v>
      </c>
    </row>
    <row r="288" spans="1:6" x14ac:dyDescent="0.2">
      <c r="A288" s="10">
        <v>40830</v>
      </c>
      <c r="B288" s="1">
        <v>0</v>
      </c>
    </row>
    <row r="289" spans="1:2" x14ac:dyDescent="0.2">
      <c r="A289" s="10">
        <v>40831</v>
      </c>
      <c r="B289" s="1">
        <v>0</v>
      </c>
    </row>
    <row r="290" spans="1:2" x14ac:dyDescent="0.2">
      <c r="A290" s="10">
        <v>40832</v>
      </c>
      <c r="B290" s="1">
        <v>0</v>
      </c>
    </row>
    <row r="291" spans="1:2" x14ac:dyDescent="0.2">
      <c r="A291" s="10">
        <v>40833</v>
      </c>
      <c r="B291" s="1">
        <v>0</v>
      </c>
    </row>
    <row r="292" spans="1:2" x14ac:dyDescent="0.2">
      <c r="A292" s="10">
        <v>40834</v>
      </c>
      <c r="B292" s="1">
        <v>0</v>
      </c>
    </row>
    <row r="293" spans="1:2" x14ac:dyDescent="0.2">
      <c r="A293" s="10">
        <v>40835</v>
      </c>
      <c r="B293" s="1">
        <v>0</v>
      </c>
    </row>
    <row r="294" spans="1:2" x14ac:dyDescent="0.2">
      <c r="A294" s="10">
        <v>40836</v>
      </c>
      <c r="B294" s="1">
        <v>3.5</v>
      </c>
    </row>
    <row r="295" spans="1:2" x14ac:dyDescent="0.2">
      <c r="A295" s="10">
        <v>40837</v>
      </c>
      <c r="B295" s="1">
        <v>0</v>
      </c>
    </row>
    <row r="296" spans="1:2" x14ac:dyDescent="0.2">
      <c r="A296" s="10">
        <v>40838</v>
      </c>
      <c r="B296" s="1">
        <v>0</v>
      </c>
    </row>
    <row r="297" spans="1:2" x14ac:dyDescent="0.2">
      <c r="A297" s="10">
        <v>40839</v>
      </c>
      <c r="B297" s="1">
        <v>0</v>
      </c>
    </row>
    <row r="298" spans="1:2" x14ac:dyDescent="0.2">
      <c r="A298" s="10">
        <v>40840</v>
      </c>
      <c r="B298" s="1">
        <v>0</v>
      </c>
    </row>
    <row r="299" spans="1:2" x14ac:dyDescent="0.2">
      <c r="A299" s="10">
        <v>40841</v>
      </c>
      <c r="B299" s="1">
        <v>3.7</v>
      </c>
    </row>
    <row r="300" spans="1:2" x14ac:dyDescent="0.2">
      <c r="A300" s="10">
        <v>40842</v>
      </c>
      <c r="B300" s="1">
        <v>0.4</v>
      </c>
    </row>
    <row r="301" spans="1:2" x14ac:dyDescent="0.2">
      <c r="A301" s="10">
        <v>40843</v>
      </c>
      <c r="B301" s="1">
        <v>2.2000000000000002</v>
      </c>
    </row>
    <row r="302" spans="1:2" x14ac:dyDescent="0.2">
      <c r="A302" s="10">
        <v>40844</v>
      </c>
      <c r="B302" s="1">
        <v>0</v>
      </c>
    </row>
    <row r="303" spans="1:2" x14ac:dyDescent="0.2">
      <c r="A303" s="10">
        <v>40845</v>
      </c>
      <c r="B303" s="1">
        <v>0</v>
      </c>
    </row>
    <row r="304" spans="1:2" x14ac:dyDescent="0.2">
      <c r="A304" s="10">
        <v>40846</v>
      </c>
      <c r="B304" s="1">
        <v>0</v>
      </c>
    </row>
    <row r="305" spans="1:6" x14ac:dyDescent="0.2">
      <c r="A305" s="10">
        <v>40847</v>
      </c>
      <c r="B305" s="1">
        <v>0</v>
      </c>
      <c r="D305" s="22" t="s">
        <v>19</v>
      </c>
    </row>
    <row r="306" spans="1:6" x14ac:dyDescent="0.2">
      <c r="A306" s="10">
        <v>40848</v>
      </c>
      <c r="B306" s="1">
        <v>0</v>
      </c>
      <c r="C306" s="7"/>
      <c r="D306" s="8" t="s">
        <v>3</v>
      </c>
      <c r="E306" s="16">
        <f>MAX(B306:B335)</f>
        <v>0.8</v>
      </c>
      <c r="F306" s="9" t="s">
        <v>5</v>
      </c>
    </row>
    <row r="307" spans="1:6" x14ac:dyDescent="0.2">
      <c r="A307" s="10">
        <v>40849</v>
      </c>
      <c r="B307" s="1">
        <v>0</v>
      </c>
      <c r="D307" s="13" t="s">
        <v>1</v>
      </c>
      <c r="E307" s="14">
        <f>AVERAGE(B306:B335)</f>
        <v>2.6666666666666668E-2</v>
      </c>
      <c r="F307" s="15" t="s">
        <v>8</v>
      </c>
    </row>
    <row r="308" spans="1:6" x14ac:dyDescent="0.2">
      <c r="A308" s="10">
        <v>40850</v>
      </c>
      <c r="B308" s="1">
        <v>0</v>
      </c>
      <c r="D308" s="17" t="s">
        <v>6</v>
      </c>
      <c r="E308" s="21">
        <f>SUM(B306:B335)</f>
        <v>0.8</v>
      </c>
      <c r="F308" s="18" t="s">
        <v>5</v>
      </c>
    </row>
    <row r="309" spans="1:6" x14ac:dyDescent="0.2">
      <c r="A309" s="10">
        <v>40851</v>
      </c>
      <c r="B309" s="1">
        <v>0</v>
      </c>
    </row>
    <row r="310" spans="1:6" x14ac:dyDescent="0.2">
      <c r="A310" s="10">
        <v>40852</v>
      </c>
      <c r="B310" s="1">
        <v>0</v>
      </c>
    </row>
    <row r="311" spans="1:6" x14ac:dyDescent="0.2">
      <c r="A311" s="10">
        <v>40853</v>
      </c>
      <c r="B311" s="1">
        <v>0</v>
      </c>
      <c r="C311" s="2"/>
    </row>
    <row r="312" spans="1:6" x14ac:dyDescent="0.2">
      <c r="A312" s="10">
        <v>40854</v>
      </c>
      <c r="B312" s="1">
        <v>0</v>
      </c>
    </row>
    <row r="313" spans="1:6" x14ac:dyDescent="0.2">
      <c r="A313" s="10">
        <v>40855</v>
      </c>
      <c r="B313" s="1">
        <v>0</v>
      </c>
    </row>
    <row r="314" spans="1:6" x14ac:dyDescent="0.2">
      <c r="A314" s="10">
        <v>40856</v>
      </c>
      <c r="B314" s="1">
        <v>0</v>
      </c>
    </row>
    <row r="315" spans="1:6" x14ac:dyDescent="0.2">
      <c r="A315" s="10">
        <v>40857</v>
      </c>
      <c r="B315" s="1">
        <v>0</v>
      </c>
    </row>
    <row r="316" spans="1:6" x14ac:dyDescent="0.2">
      <c r="A316" s="10">
        <v>40858</v>
      </c>
      <c r="B316" s="1">
        <v>0</v>
      </c>
    </row>
    <row r="317" spans="1:6" x14ac:dyDescent="0.2">
      <c r="A317" s="10">
        <v>40859</v>
      </c>
      <c r="B317" s="1">
        <v>0</v>
      </c>
    </row>
    <row r="318" spans="1:6" x14ac:dyDescent="0.2">
      <c r="A318" s="10">
        <v>40860</v>
      </c>
      <c r="B318" s="1">
        <v>0</v>
      </c>
    </row>
    <row r="319" spans="1:6" x14ac:dyDescent="0.2">
      <c r="A319" s="10">
        <v>40861</v>
      </c>
      <c r="B319" s="1">
        <v>0</v>
      </c>
    </row>
    <row r="320" spans="1:6" x14ac:dyDescent="0.2">
      <c r="A320" s="10">
        <v>40862</v>
      </c>
      <c r="B320" s="1">
        <v>0</v>
      </c>
    </row>
    <row r="321" spans="1:6" x14ac:dyDescent="0.2">
      <c r="A321" s="10">
        <v>40863</v>
      </c>
      <c r="B321" s="1">
        <v>0</v>
      </c>
    </row>
    <row r="322" spans="1:6" x14ac:dyDescent="0.2">
      <c r="A322" s="10">
        <v>40864</v>
      </c>
      <c r="B322" s="1">
        <v>0</v>
      </c>
    </row>
    <row r="323" spans="1:6" x14ac:dyDescent="0.2">
      <c r="A323" s="10">
        <v>40865</v>
      </c>
      <c r="B323" s="1">
        <v>0</v>
      </c>
    </row>
    <row r="324" spans="1:6" x14ac:dyDescent="0.2">
      <c r="A324" s="10">
        <v>40866</v>
      </c>
      <c r="B324" s="1">
        <v>0</v>
      </c>
    </row>
    <row r="325" spans="1:6" x14ac:dyDescent="0.2">
      <c r="A325" s="10">
        <v>40867</v>
      </c>
      <c r="B325" s="1">
        <v>0</v>
      </c>
    </row>
    <row r="326" spans="1:6" x14ac:dyDescent="0.2">
      <c r="A326" s="10">
        <v>40868</v>
      </c>
      <c r="B326" s="1">
        <v>0</v>
      </c>
    </row>
    <row r="327" spans="1:6" x14ac:dyDescent="0.2">
      <c r="A327" s="10">
        <v>40869</v>
      </c>
      <c r="B327" s="1">
        <v>0</v>
      </c>
    </row>
    <row r="328" spans="1:6" x14ac:dyDescent="0.2">
      <c r="A328" s="10">
        <v>40870</v>
      </c>
      <c r="B328" s="1">
        <v>0</v>
      </c>
    </row>
    <row r="329" spans="1:6" x14ac:dyDescent="0.2">
      <c r="A329" s="10">
        <v>40871</v>
      </c>
      <c r="B329" s="1">
        <v>0</v>
      </c>
    </row>
    <row r="330" spans="1:6" x14ac:dyDescent="0.2">
      <c r="A330" s="10">
        <v>40872</v>
      </c>
      <c r="B330" s="1">
        <v>0</v>
      </c>
    </row>
    <row r="331" spans="1:6" x14ac:dyDescent="0.2">
      <c r="A331" s="10">
        <v>40873</v>
      </c>
      <c r="B331" s="1">
        <v>0.8</v>
      </c>
    </row>
    <row r="332" spans="1:6" x14ac:dyDescent="0.2">
      <c r="A332" s="10">
        <v>40874</v>
      </c>
      <c r="B332" s="1">
        <v>0</v>
      </c>
    </row>
    <row r="333" spans="1:6" x14ac:dyDescent="0.2">
      <c r="A333" s="10">
        <v>40875</v>
      </c>
      <c r="B333" s="1">
        <v>0</v>
      </c>
    </row>
    <row r="334" spans="1:6" x14ac:dyDescent="0.2">
      <c r="A334" s="10">
        <v>40876</v>
      </c>
      <c r="B334" s="1">
        <v>0</v>
      </c>
    </row>
    <row r="335" spans="1:6" x14ac:dyDescent="0.2">
      <c r="A335" s="10">
        <v>40877</v>
      </c>
      <c r="B335" s="1">
        <v>0</v>
      </c>
      <c r="D335" s="22" t="s">
        <v>20</v>
      </c>
    </row>
    <row r="336" spans="1:6" x14ac:dyDescent="0.2">
      <c r="A336" s="10">
        <v>40878</v>
      </c>
      <c r="B336" s="1">
        <v>0.1</v>
      </c>
      <c r="C336" s="7"/>
      <c r="D336" s="8" t="s">
        <v>3</v>
      </c>
      <c r="E336" s="16">
        <f>MAX(B336:B366)</f>
        <v>4.3</v>
      </c>
      <c r="F336" s="9" t="s">
        <v>5</v>
      </c>
    </row>
    <row r="337" spans="1:6" x14ac:dyDescent="0.2">
      <c r="A337" s="10">
        <v>40879</v>
      </c>
      <c r="B337" s="1">
        <v>0</v>
      </c>
      <c r="D337" s="13" t="s">
        <v>1</v>
      </c>
      <c r="E337" s="14">
        <f>AVERAGE(B336:B366)</f>
        <v>0.60967741935483877</v>
      </c>
      <c r="F337" s="15" t="s">
        <v>8</v>
      </c>
    </row>
    <row r="338" spans="1:6" x14ac:dyDescent="0.2">
      <c r="A338" s="10">
        <v>40880</v>
      </c>
      <c r="B338" s="1">
        <v>0</v>
      </c>
      <c r="D338" s="17" t="s">
        <v>6</v>
      </c>
      <c r="E338" s="23">
        <f>SUM(B336:B366)</f>
        <v>18.900000000000002</v>
      </c>
      <c r="F338" s="18" t="s">
        <v>5</v>
      </c>
    </row>
    <row r="339" spans="1:6" x14ac:dyDescent="0.2">
      <c r="A339" s="10">
        <v>40881</v>
      </c>
      <c r="B339" s="1">
        <v>0.6</v>
      </c>
    </row>
    <row r="340" spans="1:6" x14ac:dyDescent="0.2">
      <c r="A340" s="10">
        <v>40882</v>
      </c>
      <c r="B340" s="1">
        <v>0.6</v>
      </c>
    </row>
    <row r="341" spans="1:6" x14ac:dyDescent="0.2">
      <c r="A341" s="10">
        <v>40883</v>
      </c>
      <c r="B341" s="1">
        <v>0</v>
      </c>
      <c r="C341" s="2"/>
    </row>
    <row r="342" spans="1:6" x14ac:dyDescent="0.2">
      <c r="A342" s="10">
        <v>40884</v>
      </c>
      <c r="B342" s="1">
        <v>2.2000000000000002</v>
      </c>
    </row>
    <row r="343" spans="1:6" x14ac:dyDescent="0.2">
      <c r="A343" s="10">
        <v>40885</v>
      </c>
      <c r="B343" s="1">
        <v>0</v>
      </c>
    </row>
    <row r="344" spans="1:6" x14ac:dyDescent="0.2">
      <c r="A344" s="10">
        <v>40886</v>
      </c>
      <c r="B344" s="1">
        <v>0</v>
      </c>
    </row>
    <row r="345" spans="1:6" x14ac:dyDescent="0.2">
      <c r="A345" s="10">
        <v>40887</v>
      </c>
      <c r="B345" s="1">
        <v>1.1000000000000001</v>
      </c>
    </row>
    <row r="346" spans="1:6" x14ac:dyDescent="0.2">
      <c r="A346" s="10">
        <v>40888</v>
      </c>
      <c r="B346" s="1">
        <v>0</v>
      </c>
    </row>
    <row r="347" spans="1:6" x14ac:dyDescent="0.2">
      <c r="A347" s="10">
        <v>40889</v>
      </c>
      <c r="B347" s="1">
        <v>0</v>
      </c>
    </row>
    <row r="348" spans="1:6" x14ac:dyDescent="0.2">
      <c r="A348" s="10">
        <v>40890</v>
      </c>
      <c r="B348" s="1">
        <v>2.2000000000000002</v>
      </c>
    </row>
    <row r="349" spans="1:6" x14ac:dyDescent="0.2">
      <c r="A349" s="10">
        <v>40891</v>
      </c>
      <c r="B349" s="1">
        <v>0</v>
      </c>
    </row>
    <row r="350" spans="1:6" x14ac:dyDescent="0.2">
      <c r="A350" s="10">
        <v>40892</v>
      </c>
      <c r="B350" s="1">
        <v>0</v>
      </c>
    </row>
    <row r="351" spans="1:6" x14ac:dyDescent="0.2">
      <c r="A351" s="10">
        <v>40893</v>
      </c>
      <c r="B351" s="1">
        <v>4.3</v>
      </c>
    </row>
    <row r="352" spans="1:6" x14ac:dyDescent="0.2">
      <c r="A352" s="10">
        <v>40894</v>
      </c>
      <c r="B352" s="1">
        <v>0</v>
      </c>
    </row>
    <row r="353" spans="1:2" x14ac:dyDescent="0.2">
      <c r="A353" s="10">
        <v>40895</v>
      </c>
      <c r="B353" s="1">
        <v>1.4</v>
      </c>
    </row>
    <row r="354" spans="1:2" x14ac:dyDescent="0.2">
      <c r="A354" s="10">
        <v>40896</v>
      </c>
      <c r="B354" s="1">
        <v>0</v>
      </c>
    </row>
    <row r="355" spans="1:2" x14ac:dyDescent="0.2">
      <c r="A355" s="10">
        <v>40897</v>
      </c>
      <c r="B355" s="1">
        <v>0</v>
      </c>
    </row>
    <row r="356" spans="1:2" x14ac:dyDescent="0.2">
      <c r="A356" s="10">
        <v>40898</v>
      </c>
      <c r="B356" s="1">
        <v>0.9</v>
      </c>
    </row>
    <row r="357" spans="1:2" x14ac:dyDescent="0.2">
      <c r="A357" s="10">
        <v>40899</v>
      </c>
      <c r="B357" s="1">
        <v>0</v>
      </c>
    </row>
    <row r="358" spans="1:2" x14ac:dyDescent="0.2">
      <c r="A358" s="10">
        <v>40900</v>
      </c>
      <c r="B358" s="1">
        <v>1.4</v>
      </c>
    </row>
    <row r="359" spans="1:2" x14ac:dyDescent="0.2">
      <c r="A359" s="10">
        <v>40901</v>
      </c>
      <c r="B359" s="1">
        <v>0.4</v>
      </c>
    </row>
    <row r="360" spans="1:2" x14ac:dyDescent="0.2">
      <c r="A360" s="10">
        <v>40902</v>
      </c>
      <c r="B360" s="1">
        <v>0</v>
      </c>
    </row>
    <row r="361" spans="1:2" x14ac:dyDescent="0.2">
      <c r="A361" s="10">
        <v>40903</v>
      </c>
      <c r="B361" s="1">
        <v>0</v>
      </c>
    </row>
    <row r="362" spans="1:2" x14ac:dyDescent="0.2">
      <c r="A362" s="10">
        <v>40904</v>
      </c>
      <c r="B362" s="1">
        <v>0.5</v>
      </c>
    </row>
    <row r="363" spans="1:2" x14ac:dyDescent="0.2">
      <c r="A363" s="10">
        <v>40905</v>
      </c>
      <c r="B363" s="1">
        <v>0</v>
      </c>
    </row>
    <row r="364" spans="1:2" x14ac:dyDescent="0.2">
      <c r="A364" s="10">
        <v>40906</v>
      </c>
      <c r="B364" s="1">
        <v>0</v>
      </c>
    </row>
    <row r="365" spans="1:2" x14ac:dyDescent="0.2">
      <c r="A365" s="10">
        <v>40907</v>
      </c>
      <c r="B365" s="1">
        <v>3.2</v>
      </c>
    </row>
    <row r="366" spans="1:2" x14ac:dyDescent="0.2">
      <c r="A366" s="10">
        <v>40908</v>
      </c>
      <c r="B366" s="1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showGridLines="0" workbookViewId="0">
      <selection activeCell="F21" sqref="F21"/>
    </sheetView>
  </sheetViews>
  <sheetFormatPr defaultColWidth="10" defaultRowHeight="12.75" x14ac:dyDescent="0.2"/>
  <cols>
    <col min="1" max="1" width="10" style="4" customWidth="1"/>
    <col min="2" max="2" width="9.140625" style="3" customWidth="1"/>
    <col min="3" max="3" width="9.140625" customWidth="1"/>
    <col min="4" max="4" width="17.140625" customWidth="1"/>
    <col min="5" max="5" width="9.140625" customWidth="1"/>
    <col min="6" max="6" width="7.42578125" customWidth="1"/>
    <col min="7" max="7" width="9.140625" customWidth="1"/>
    <col min="8" max="8" width="10.7109375" customWidth="1"/>
    <col min="9" max="9" width="22.85546875" customWidth="1"/>
    <col min="10" max="10" width="10" customWidth="1"/>
    <col min="11" max="11" width="22.14062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40909</v>
      </c>
      <c r="B2" s="1">
        <v>1.6</v>
      </c>
      <c r="D2" s="8" t="s">
        <v>3</v>
      </c>
      <c r="E2" s="16">
        <f>MAX(B2:B32)</f>
        <v>9.4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484.8</v>
      </c>
    </row>
    <row r="3" spans="1:12" x14ac:dyDescent="0.2">
      <c r="A3" s="10">
        <v>40910</v>
      </c>
      <c r="B3" s="1">
        <v>0</v>
      </c>
      <c r="D3" s="13" t="s">
        <v>1</v>
      </c>
      <c r="E3" s="14">
        <f>AVERAGE(B2:B32)</f>
        <v>0.96451612903225803</v>
      </c>
      <c r="F3" s="15" t="s">
        <v>8</v>
      </c>
      <c r="H3" s="25" t="s">
        <v>24</v>
      </c>
      <c r="I3" s="35">
        <f>E4</f>
        <v>29.9</v>
      </c>
    </row>
    <row r="4" spans="1:12" x14ac:dyDescent="0.2">
      <c r="A4" s="10">
        <v>40911</v>
      </c>
      <c r="B4" s="1">
        <v>2.5</v>
      </c>
      <c r="D4" s="17" t="s">
        <v>6</v>
      </c>
      <c r="E4" s="21">
        <f>SUM(B2:B32)</f>
        <v>29.9</v>
      </c>
      <c r="F4" s="18" t="s">
        <v>5</v>
      </c>
      <c r="H4" s="25" t="s">
        <v>25</v>
      </c>
      <c r="I4" s="35">
        <f>E35</f>
        <v>15.600000000000001</v>
      </c>
    </row>
    <row r="5" spans="1:12" x14ac:dyDescent="0.2">
      <c r="A5" s="10">
        <v>40912</v>
      </c>
      <c r="B5" s="1">
        <v>1.9</v>
      </c>
      <c r="H5" s="25" t="s">
        <v>26</v>
      </c>
      <c r="I5" s="35">
        <f>E63</f>
        <v>4.8000000000000007</v>
      </c>
    </row>
    <row r="6" spans="1:12" x14ac:dyDescent="0.2">
      <c r="A6" s="10">
        <v>40913</v>
      </c>
      <c r="B6" s="1">
        <v>0.4</v>
      </c>
      <c r="C6" s="2"/>
      <c r="H6" s="25" t="s">
        <v>27</v>
      </c>
      <c r="I6" s="35">
        <f>E94</f>
        <v>25.8</v>
      </c>
    </row>
    <row r="7" spans="1:12" x14ac:dyDescent="0.2">
      <c r="A7" s="10">
        <v>40914</v>
      </c>
      <c r="B7" s="1">
        <v>0</v>
      </c>
      <c r="H7" s="25" t="s">
        <v>28</v>
      </c>
      <c r="I7" s="35">
        <f>E124</f>
        <v>20</v>
      </c>
    </row>
    <row r="8" spans="1:12" x14ac:dyDescent="0.2">
      <c r="A8" s="10">
        <v>40915</v>
      </c>
      <c r="B8" s="1">
        <v>0</v>
      </c>
      <c r="H8" s="25" t="s">
        <v>29</v>
      </c>
      <c r="I8" s="35">
        <f>E155</f>
        <v>118.40000000000002</v>
      </c>
    </row>
    <row r="9" spans="1:12" x14ac:dyDescent="0.2">
      <c r="A9" s="10">
        <v>40916</v>
      </c>
      <c r="B9" s="1">
        <v>1.9</v>
      </c>
      <c r="H9" s="25" t="s">
        <v>30</v>
      </c>
      <c r="I9" s="35">
        <f>E185</f>
        <v>101.80000000000001</v>
      </c>
    </row>
    <row r="10" spans="1:12" x14ac:dyDescent="0.2">
      <c r="A10" s="10">
        <v>40917</v>
      </c>
      <c r="B10" s="1">
        <v>0</v>
      </c>
      <c r="H10" s="25" t="s">
        <v>31</v>
      </c>
      <c r="I10" s="35">
        <f>E216</f>
        <v>9.6999999999999993</v>
      </c>
    </row>
    <row r="11" spans="1:12" x14ac:dyDescent="0.2">
      <c r="A11" s="10">
        <v>40918</v>
      </c>
      <c r="B11" s="1">
        <v>2.2999999999999998</v>
      </c>
      <c r="H11" s="25" t="s">
        <v>32</v>
      </c>
      <c r="I11" s="26">
        <f>E247</f>
        <v>48.1</v>
      </c>
    </row>
    <row r="12" spans="1:12" x14ac:dyDescent="0.2">
      <c r="A12" s="10">
        <v>40919</v>
      </c>
      <c r="B12" s="1">
        <v>0</v>
      </c>
      <c r="H12" s="25" t="s">
        <v>33</v>
      </c>
      <c r="I12" s="26">
        <f>E277</f>
        <v>57.800000000000004</v>
      </c>
    </row>
    <row r="13" spans="1:12" x14ac:dyDescent="0.2">
      <c r="A13" s="10">
        <v>40920</v>
      </c>
      <c r="B13" s="1">
        <v>0</v>
      </c>
      <c r="H13" s="25" t="s">
        <v>34</v>
      </c>
      <c r="I13" s="26">
        <f>E308</f>
        <v>14.400000000000002</v>
      </c>
    </row>
    <row r="14" spans="1:12" x14ac:dyDescent="0.2">
      <c r="A14" s="10">
        <v>40921</v>
      </c>
      <c r="B14" s="1">
        <v>0</v>
      </c>
      <c r="H14" s="25" t="s">
        <v>35</v>
      </c>
      <c r="I14" s="26">
        <f>E338</f>
        <v>38.5</v>
      </c>
    </row>
    <row r="15" spans="1:12" x14ac:dyDescent="0.2">
      <c r="A15" s="10">
        <v>40922</v>
      </c>
      <c r="B15" s="1">
        <v>0</v>
      </c>
    </row>
    <row r="16" spans="1:12" x14ac:dyDescent="0.2">
      <c r="A16" s="10">
        <v>40923</v>
      </c>
      <c r="B16" s="1">
        <v>0</v>
      </c>
    </row>
    <row r="17" spans="1:4" x14ac:dyDescent="0.2">
      <c r="A17" s="10">
        <v>40924</v>
      </c>
      <c r="B17" s="1">
        <v>0</v>
      </c>
    </row>
    <row r="18" spans="1:4" x14ac:dyDescent="0.2">
      <c r="A18" s="10">
        <v>40925</v>
      </c>
      <c r="B18" s="1">
        <v>1.4</v>
      </c>
    </row>
    <row r="19" spans="1:4" x14ac:dyDescent="0.2">
      <c r="A19" s="10">
        <v>40926</v>
      </c>
      <c r="B19" s="1">
        <v>0</v>
      </c>
    </row>
    <row r="20" spans="1:4" x14ac:dyDescent="0.2">
      <c r="A20" s="10">
        <v>40927</v>
      </c>
      <c r="B20" s="1">
        <v>7.5</v>
      </c>
    </row>
    <row r="21" spans="1:4" x14ac:dyDescent="0.2">
      <c r="A21" s="10">
        <v>40928</v>
      </c>
      <c r="B21" s="1">
        <v>0.5</v>
      </c>
    </row>
    <row r="22" spans="1:4" x14ac:dyDescent="0.2">
      <c r="A22" s="10">
        <v>40929</v>
      </c>
      <c r="B22" s="1">
        <v>0</v>
      </c>
    </row>
    <row r="23" spans="1:4" x14ac:dyDescent="0.2">
      <c r="A23" s="10">
        <v>40930</v>
      </c>
      <c r="B23" s="1">
        <v>9.4</v>
      </c>
    </row>
    <row r="24" spans="1:4" x14ac:dyDescent="0.2">
      <c r="A24" s="10">
        <v>40931</v>
      </c>
      <c r="B24" s="1">
        <v>0.5</v>
      </c>
    </row>
    <row r="25" spans="1:4" x14ac:dyDescent="0.2">
      <c r="A25" s="10">
        <v>40932</v>
      </c>
      <c r="B25" s="1">
        <v>0</v>
      </c>
    </row>
    <row r="26" spans="1:4" x14ac:dyDescent="0.2">
      <c r="A26" s="10">
        <v>40933</v>
      </c>
      <c r="B26" s="1">
        <v>0</v>
      </c>
    </row>
    <row r="27" spans="1:4" x14ac:dyDescent="0.2">
      <c r="A27" s="10">
        <v>40934</v>
      </c>
      <c r="B27" s="1">
        <v>0</v>
      </c>
    </row>
    <row r="28" spans="1:4" x14ac:dyDescent="0.2">
      <c r="A28" s="10">
        <v>40935</v>
      </c>
      <c r="B28" s="1">
        <v>0</v>
      </c>
    </row>
    <row r="29" spans="1:4" x14ac:dyDescent="0.2">
      <c r="A29" s="10">
        <v>40936</v>
      </c>
      <c r="B29" s="1">
        <v>0</v>
      </c>
    </row>
    <row r="30" spans="1:4" x14ac:dyDescent="0.2">
      <c r="A30" s="10">
        <v>40937</v>
      </c>
      <c r="B30" s="1">
        <v>0</v>
      </c>
    </row>
    <row r="31" spans="1:4" x14ac:dyDescent="0.2">
      <c r="A31" s="10">
        <v>40938</v>
      </c>
      <c r="B31" s="1">
        <v>0</v>
      </c>
    </row>
    <row r="32" spans="1:4" x14ac:dyDescent="0.2">
      <c r="A32" s="10">
        <v>40939</v>
      </c>
      <c r="B32" s="1">
        <v>0</v>
      </c>
      <c r="D32" s="22" t="s">
        <v>10</v>
      </c>
    </row>
    <row r="33" spans="1:6" x14ac:dyDescent="0.2">
      <c r="A33" s="10">
        <v>40940</v>
      </c>
      <c r="B33" s="1">
        <v>0</v>
      </c>
      <c r="D33" s="8" t="s">
        <v>3</v>
      </c>
      <c r="E33" s="16">
        <f>MAX(B33:B60)</f>
        <v>7.2</v>
      </c>
      <c r="F33" s="9" t="s">
        <v>5</v>
      </c>
    </row>
    <row r="34" spans="1:6" x14ac:dyDescent="0.2">
      <c r="A34" s="10">
        <v>40941</v>
      </c>
      <c r="B34" s="1">
        <v>0</v>
      </c>
      <c r="D34" s="13" t="s">
        <v>1</v>
      </c>
      <c r="E34" s="14">
        <f>AVERAGE(B33:B60)</f>
        <v>0.55714285714285716</v>
      </c>
      <c r="F34" s="15" t="s">
        <v>8</v>
      </c>
    </row>
    <row r="35" spans="1:6" x14ac:dyDescent="0.2">
      <c r="A35" s="10">
        <v>40942</v>
      </c>
      <c r="B35" s="1">
        <v>0</v>
      </c>
      <c r="D35" s="17" t="s">
        <v>6</v>
      </c>
      <c r="E35" s="21">
        <f>SUM(B33:B61)</f>
        <v>15.600000000000001</v>
      </c>
      <c r="F35" s="18" t="s">
        <v>5</v>
      </c>
    </row>
    <row r="36" spans="1:6" x14ac:dyDescent="0.2">
      <c r="A36" s="10">
        <v>40943</v>
      </c>
      <c r="B36" s="1">
        <v>0</v>
      </c>
    </row>
    <row r="37" spans="1:6" x14ac:dyDescent="0.2">
      <c r="A37" s="10">
        <v>40944</v>
      </c>
      <c r="B37" s="1">
        <v>0</v>
      </c>
    </row>
    <row r="38" spans="1:6" x14ac:dyDescent="0.2">
      <c r="A38" s="10">
        <v>40945</v>
      </c>
      <c r="B38" s="1">
        <v>0</v>
      </c>
    </row>
    <row r="39" spans="1:6" x14ac:dyDescent="0.2">
      <c r="A39" s="10">
        <v>40946</v>
      </c>
      <c r="B39" s="1">
        <v>1.7</v>
      </c>
    </row>
    <row r="40" spans="1:6" x14ac:dyDescent="0.2">
      <c r="A40" s="10">
        <v>40947</v>
      </c>
      <c r="B40" s="1">
        <v>0</v>
      </c>
    </row>
    <row r="41" spans="1:6" x14ac:dyDescent="0.2">
      <c r="A41" s="10">
        <v>40948</v>
      </c>
      <c r="B41" s="1">
        <v>0</v>
      </c>
    </row>
    <row r="42" spans="1:6" x14ac:dyDescent="0.2">
      <c r="A42" s="10">
        <v>40949</v>
      </c>
      <c r="B42" s="1">
        <v>0</v>
      </c>
    </row>
    <row r="43" spans="1:6" x14ac:dyDescent="0.2">
      <c r="A43" s="10">
        <v>40950</v>
      </c>
      <c r="B43" s="1">
        <v>0</v>
      </c>
    </row>
    <row r="44" spans="1:6" x14ac:dyDescent="0.2">
      <c r="A44" s="10">
        <v>40951</v>
      </c>
      <c r="B44" s="1">
        <v>0</v>
      </c>
    </row>
    <row r="45" spans="1:6" x14ac:dyDescent="0.2">
      <c r="A45" s="10">
        <v>40952</v>
      </c>
      <c r="B45" s="1">
        <v>0</v>
      </c>
    </row>
    <row r="46" spans="1:6" x14ac:dyDescent="0.2">
      <c r="A46" s="10">
        <v>40953</v>
      </c>
      <c r="B46" s="1">
        <v>0</v>
      </c>
    </row>
    <row r="47" spans="1:6" x14ac:dyDescent="0.2">
      <c r="A47" s="10">
        <v>40954</v>
      </c>
      <c r="B47" s="1">
        <v>0</v>
      </c>
    </row>
    <row r="48" spans="1:6" x14ac:dyDescent="0.2">
      <c r="A48" s="10">
        <v>40955</v>
      </c>
      <c r="B48" s="1">
        <v>0</v>
      </c>
    </row>
    <row r="49" spans="1:6" x14ac:dyDescent="0.2">
      <c r="A49" s="10">
        <v>40956</v>
      </c>
      <c r="B49" s="1">
        <v>3.6</v>
      </c>
    </row>
    <row r="50" spans="1:6" x14ac:dyDescent="0.2">
      <c r="A50" s="10">
        <v>40957</v>
      </c>
      <c r="B50" s="1">
        <v>0</v>
      </c>
    </row>
    <row r="51" spans="1:6" x14ac:dyDescent="0.2">
      <c r="A51" s="10">
        <v>40958</v>
      </c>
      <c r="B51" s="1">
        <v>3.1</v>
      </c>
    </row>
    <row r="52" spans="1:6" x14ac:dyDescent="0.2">
      <c r="A52" s="10">
        <v>40959</v>
      </c>
      <c r="B52" s="1">
        <v>0</v>
      </c>
    </row>
    <row r="53" spans="1:6" x14ac:dyDescent="0.2">
      <c r="A53" s="10">
        <v>40960</v>
      </c>
      <c r="B53" s="1">
        <v>0</v>
      </c>
    </row>
    <row r="54" spans="1:6" x14ac:dyDescent="0.2">
      <c r="A54" s="10">
        <v>40961</v>
      </c>
      <c r="B54" s="1">
        <v>0</v>
      </c>
    </row>
    <row r="55" spans="1:6" x14ac:dyDescent="0.2">
      <c r="A55" s="10">
        <v>40962</v>
      </c>
      <c r="B55" s="1">
        <v>0</v>
      </c>
    </row>
    <row r="56" spans="1:6" x14ac:dyDescent="0.2">
      <c r="A56" s="10">
        <v>40963</v>
      </c>
      <c r="B56" s="1">
        <v>0</v>
      </c>
    </row>
    <row r="57" spans="1:6" x14ac:dyDescent="0.2">
      <c r="A57" s="10">
        <v>40964</v>
      </c>
      <c r="B57" s="1">
        <v>0</v>
      </c>
    </row>
    <row r="58" spans="1:6" x14ac:dyDescent="0.2">
      <c r="A58" s="10">
        <v>40965</v>
      </c>
      <c r="B58" s="1">
        <v>0</v>
      </c>
    </row>
    <row r="59" spans="1:6" x14ac:dyDescent="0.2">
      <c r="A59" s="10">
        <v>40966</v>
      </c>
      <c r="B59" s="1">
        <v>0</v>
      </c>
    </row>
    <row r="60" spans="1:6" x14ac:dyDescent="0.2">
      <c r="A60" s="10">
        <v>40967</v>
      </c>
      <c r="B60" s="1">
        <v>7.2</v>
      </c>
      <c r="D60" s="22" t="s">
        <v>11</v>
      </c>
    </row>
    <row r="61" spans="1:6" x14ac:dyDescent="0.2">
      <c r="A61" s="10">
        <v>40968</v>
      </c>
      <c r="B61" s="1">
        <v>0</v>
      </c>
      <c r="D61" s="8" t="s">
        <v>3</v>
      </c>
      <c r="E61" s="16">
        <f>MAX(B61:B91)</f>
        <v>3.7</v>
      </c>
      <c r="F61" s="9" t="s">
        <v>5</v>
      </c>
    </row>
    <row r="62" spans="1:6" x14ac:dyDescent="0.2">
      <c r="A62" s="10">
        <v>40969</v>
      </c>
      <c r="B62" s="1">
        <v>0</v>
      </c>
      <c r="D62" s="13" t="s">
        <v>1</v>
      </c>
      <c r="E62" s="14">
        <f>AVERAGE(B61:B91)</f>
        <v>0.11935483870967742</v>
      </c>
      <c r="F62" s="15" t="s">
        <v>8</v>
      </c>
    </row>
    <row r="63" spans="1:6" x14ac:dyDescent="0.2">
      <c r="A63" s="10">
        <v>40970</v>
      </c>
      <c r="B63" s="1">
        <v>0</v>
      </c>
      <c r="D63" s="17" t="s">
        <v>6</v>
      </c>
      <c r="E63" s="21">
        <f>SUM(B62:B92)</f>
        <v>4.8000000000000007</v>
      </c>
      <c r="F63" s="18" t="s">
        <v>5</v>
      </c>
    </row>
    <row r="64" spans="1:6" x14ac:dyDescent="0.2">
      <c r="A64" s="10">
        <v>40971</v>
      </c>
      <c r="B64" s="1">
        <v>0</v>
      </c>
    </row>
    <row r="65" spans="1:2" x14ac:dyDescent="0.2">
      <c r="A65" s="10">
        <v>40972</v>
      </c>
      <c r="B65" s="1">
        <v>0</v>
      </c>
    </row>
    <row r="66" spans="1:2" x14ac:dyDescent="0.2">
      <c r="A66" s="10">
        <v>40973</v>
      </c>
      <c r="B66" s="1">
        <v>0</v>
      </c>
    </row>
    <row r="67" spans="1:2" x14ac:dyDescent="0.2">
      <c r="A67" s="10">
        <v>40974</v>
      </c>
      <c r="B67" s="1">
        <v>0</v>
      </c>
    </row>
    <row r="68" spans="1:2" x14ac:dyDescent="0.2">
      <c r="A68" s="10">
        <v>40975</v>
      </c>
      <c r="B68" s="1">
        <v>0</v>
      </c>
    </row>
    <row r="69" spans="1:2" x14ac:dyDescent="0.2">
      <c r="A69" s="10">
        <v>40976</v>
      </c>
      <c r="B69" s="1">
        <v>3.7</v>
      </c>
    </row>
    <row r="70" spans="1:2" x14ac:dyDescent="0.2">
      <c r="A70" s="10">
        <v>40977</v>
      </c>
      <c r="B70" s="1">
        <v>0</v>
      </c>
    </row>
    <row r="71" spans="1:2" x14ac:dyDescent="0.2">
      <c r="A71" s="10">
        <v>40978</v>
      </c>
      <c r="B71" s="1">
        <v>0</v>
      </c>
    </row>
    <row r="72" spans="1:2" x14ac:dyDescent="0.2">
      <c r="A72" s="10">
        <v>40979</v>
      </c>
      <c r="B72" s="1">
        <v>0</v>
      </c>
    </row>
    <row r="73" spans="1:2" x14ac:dyDescent="0.2">
      <c r="A73" s="10">
        <v>40980</v>
      </c>
      <c r="B73" s="1">
        <v>0</v>
      </c>
    </row>
    <row r="74" spans="1:2" x14ac:dyDescent="0.2">
      <c r="A74" s="10">
        <v>40981</v>
      </c>
      <c r="B74" s="1">
        <v>0</v>
      </c>
    </row>
    <row r="75" spans="1:2" x14ac:dyDescent="0.2">
      <c r="A75" s="10">
        <v>40982</v>
      </c>
      <c r="B75" s="1">
        <v>0</v>
      </c>
    </row>
    <row r="76" spans="1:2" x14ac:dyDescent="0.2">
      <c r="A76" s="10">
        <v>40983</v>
      </c>
      <c r="B76" s="1">
        <v>0</v>
      </c>
    </row>
    <row r="77" spans="1:2" x14ac:dyDescent="0.2">
      <c r="A77" s="10">
        <v>40984</v>
      </c>
      <c r="B77" s="1">
        <v>0</v>
      </c>
    </row>
    <row r="78" spans="1:2" x14ac:dyDescent="0.2">
      <c r="A78" s="10">
        <v>40985</v>
      </c>
      <c r="B78" s="1">
        <v>0</v>
      </c>
    </row>
    <row r="79" spans="1:2" x14ac:dyDescent="0.2">
      <c r="A79" s="10">
        <v>40986</v>
      </c>
      <c r="B79" s="1">
        <v>0</v>
      </c>
    </row>
    <row r="80" spans="1:2" x14ac:dyDescent="0.2">
      <c r="A80" s="10">
        <v>40987</v>
      </c>
      <c r="B80" s="1">
        <v>0</v>
      </c>
    </row>
    <row r="81" spans="1:6" x14ac:dyDescent="0.2">
      <c r="A81" s="10">
        <v>40988</v>
      </c>
      <c r="B81" s="1">
        <v>0</v>
      </c>
    </row>
    <row r="82" spans="1:6" x14ac:dyDescent="0.2">
      <c r="A82" s="10">
        <v>40989</v>
      </c>
      <c r="B82" s="1">
        <v>0</v>
      </c>
    </row>
    <row r="83" spans="1:6" x14ac:dyDescent="0.2">
      <c r="A83" s="10">
        <v>40990</v>
      </c>
      <c r="B83" s="1">
        <v>0</v>
      </c>
    </row>
    <row r="84" spans="1:6" x14ac:dyDescent="0.2">
      <c r="A84" s="10">
        <v>40991</v>
      </c>
      <c r="B84" s="1">
        <v>0</v>
      </c>
    </row>
    <row r="85" spans="1:6" x14ac:dyDescent="0.2">
      <c r="A85" s="10">
        <v>40992</v>
      </c>
      <c r="B85" s="1">
        <v>0</v>
      </c>
    </row>
    <row r="86" spans="1:6" x14ac:dyDescent="0.2">
      <c r="A86" s="10">
        <v>40993</v>
      </c>
      <c r="B86" s="1">
        <v>0</v>
      </c>
    </row>
    <row r="87" spans="1:6" x14ac:dyDescent="0.2">
      <c r="A87" s="10">
        <v>40994</v>
      </c>
      <c r="B87" s="1">
        <v>0</v>
      </c>
    </row>
    <row r="88" spans="1:6" x14ac:dyDescent="0.2">
      <c r="A88" s="10">
        <v>40995</v>
      </c>
      <c r="B88" s="1">
        <v>0</v>
      </c>
    </row>
    <row r="89" spans="1:6" x14ac:dyDescent="0.2">
      <c r="A89" s="10">
        <v>40996</v>
      </c>
      <c r="B89" s="1">
        <v>0</v>
      </c>
    </row>
    <row r="90" spans="1:6" x14ac:dyDescent="0.2">
      <c r="A90" s="10">
        <v>40997</v>
      </c>
      <c r="B90" s="1">
        <v>0</v>
      </c>
    </row>
    <row r="91" spans="1:6" x14ac:dyDescent="0.2">
      <c r="A91" s="10">
        <v>40998</v>
      </c>
      <c r="B91" s="1">
        <v>0</v>
      </c>
      <c r="D91" s="22" t="s">
        <v>12</v>
      </c>
    </row>
    <row r="92" spans="1:6" x14ac:dyDescent="0.2">
      <c r="A92" s="10">
        <v>40999</v>
      </c>
      <c r="B92" s="1">
        <v>1.1000000000000001</v>
      </c>
      <c r="D92" s="8" t="s">
        <v>3</v>
      </c>
      <c r="E92" s="16">
        <f>MAX(B92:B121)</f>
        <v>7.5</v>
      </c>
      <c r="F92" s="9" t="s">
        <v>5</v>
      </c>
    </row>
    <row r="93" spans="1:6" x14ac:dyDescent="0.2">
      <c r="A93" s="10">
        <v>41000</v>
      </c>
      <c r="B93" s="1">
        <v>0</v>
      </c>
      <c r="D93" s="13" t="s">
        <v>1</v>
      </c>
      <c r="E93" s="14">
        <f>AVERAGE(B92:B121)</f>
        <v>0.89666666666666672</v>
      </c>
      <c r="F93" s="15" t="s">
        <v>8</v>
      </c>
    </row>
    <row r="94" spans="1:6" x14ac:dyDescent="0.2">
      <c r="A94" s="10">
        <v>41001</v>
      </c>
      <c r="B94" s="1">
        <v>0</v>
      </c>
      <c r="D94" s="17" t="s">
        <v>6</v>
      </c>
      <c r="E94" s="21">
        <f>SUM(B93:B122)</f>
        <v>25.8</v>
      </c>
      <c r="F94" s="18" t="s">
        <v>5</v>
      </c>
    </row>
    <row r="95" spans="1:6" x14ac:dyDescent="0.2">
      <c r="A95" s="10">
        <v>41002</v>
      </c>
      <c r="B95" s="1">
        <v>0</v>
      </c>
    </row>
    <row r="96" spans="1:6" x14ac:dyDescent="0.2">
      <c r="A96" s="10">
        <v>41003</v>
      </c>
      <c r="B96" s="1">
        <v>1.9</v>
      </c>
      <c r="C96" s="2"/>
    </row>
    <row r="97" spans="1:2" x14ac:dyDescent="0.2">
      <c r="A97" s="10">
        <v>41004</v>
      </c>
      <c r="B97" s="1">
        <v>0</v>
      </c>
    </row>
    <row r="98" spans="1:2" x14ac:dyDescent="0.2">
      <c r="A98" s="10">
        <v>41005</v>
      </c>
      <c r="B98" s="1">
        <v>0</v>
      </c>
    </row>
    <row r="99" spans="1:2" x14ac:dyDescent="0.2">
      <c r="A99" s="10">
        <v>41006</v>
      </c>
      <c r="B99" s="1">
        <v>0.6</v>
      </c>
    </row>
    <row r="100" spans="1:2" x14ac:dyDescent="0.2">
      <c r="A100" s="10">
        <v>41007</v>
      </c>
      <c r="B100" s="1">
        <v>0</v>
      </c>
    </row>
    <row r="101" spans="1:2" x14ac:dyDescent="0.2">
      <c r="A101" s="10">
        <v>41008</v>
      </c>
      <c r="B101" s="1">
        <v>0</v>
      </c>
    </row>
    <row r="102" spans="1:2" x14ac:dyDescent="0.2">
      <c r="A102" s="10">
        <v>41009</v>
      </c>
      <c r="B102" s="1">
        <v>0</v>
      </c>
    </row>
    <row r="103" spans="1:2" x14ac:dyDescent="0.2">
      <c r="A103" s="10">
        <v>41010</v>
      </c>
      <c r="B103" s="1">
        <v>0</v>
      </c>
    </row>
    <row r="104" spans="1:2" x14ac:dyDescent="0.2">
      <c r="A104" s="10">
        <v>41011</v>
      </c>
      <c r="B104" s="1">
        <v>3.1</v>
      </c>
    </row>
    <row r="105" spans="1:2" x14ac:dyDescent="0.2">
      <c r="A105" s="10">
        <v>41012</v>
      </c>
      <c r="B105" s="1">
        <v>0.6</v>
      </c>
    </row>
    <row r="106" spans="1:2" x14ac:dyDescent="0.2">
      <c r="A106" s="10">
        <v>41013</v>
      </c>
      <c r="B106" s="1">
        <v>0</v>
      </c>
    </row>
    <row r="107" spans="1:2" x14ac:dyDescent="0.2">
      <c r="A107" s="10">
        <v>41014</v>
      </c>
      <c r="B107" s="1">
        <v>0</v>
      </c>
    </row>
    <row r="108" spans="1:2" x14ac:dyDescent="0.2">
      <c r="A108" s="10">
        <v>41015</v>
      </c>
      <c r="B108" s="1">
        <v>7.5</v>
      </c>
    </row>
    <row r="109" spans="1:2" x14ac:dyDescent="0.2">
      <c r="A109" s="10">
        <v>41016</v>
      </c>
      <c r="B109" s="1">
        <v>3.3</v>
      </c>
    </row>
    <row r="110" spans="1:2" x14ac:dyDescent="0.2">
      <c r="A110" s="10">
        <v>41017</v>
      </c>
      <c r="B110" s="1">
        <v>0</v>
      </c>
    </row>
    <row r="111" spans="1:2" x14ac:dyDescent="0.2">
      <c r="A111" s="10">
        <v>41018</v>
      </c>
      <c r="B111" s="1">
        <v>4.2</v>
      </c>
    </row>
    <row r="112" spans="1:2" x14ac:dyDescent="0.2">
      <c r="A112" s="10">
        <v>41019</v>
      </c>
      <c r="B112" s="1">
        <v>4.3</v>
      </c>
    </row>
    <row r="113" spans="1:6" x14ac:dyDescent="0.2">
      <c r="A113" s="10">
        <v>41020</v>
      </c>
      <c r="B113" s="1">
        <v>0</v>
      </c>
    </row>
    <row r="114" spans="1:6" x14ac:dyDescent="0.2">
      <c r="A114" s="10">
        <v>41021</v>
      </c>
      <c r="B114" s="1">
        <v>0.3</v>
      </c>
    </row>
    <row r="115" spans="1:6" x14ac:dyDescent="0.2">
      <c r="A115" s="10">
        <v>41022</v>
      </c>
      <c r="B115" s="1">
        <v>0</v>
      </c>
    </row>
    <row r="116" spans="1:6" x14ac:dyDescent="0.2">
      <c r="A116" s="10">
        <v>41023</v>
      </c>
      <c r="B116" s="1">
        <v>0</v>
      </c>
    </row>
    <row r="117" spans="1:6" x14ac:dyDescent="0.2">
      <c r="A117" s="10">
        <v>41024</v>
      </c>
      <c r="B117" s="1">
        <v>0</v>
      </c>
    </row>
    <row r="118" spans="1:6" x14ac:dyDescent="0.2">
      <c r="A118" s="10">
        <v>41025</v>
      </c>
      <c r="B118" s="1">
        <v>0</v>
      </c>
    </row>
    <row r="119" spans="1:6" x14ac:dyDescent="0.2">
      <c r="A119" s="10">
        <v>41026</v>
      </c>
      <c r="B119" s="1">
        <v>0</v>
      </c>
    </row>
    <row r="120" spans="1:6" x14ac:dyDescent="0.2">
      <c r="A120" s="10">
        <v>41027</v>
      </c>
      <c r="B120" s="1">
        <v>0</v>
      </c>
    </row>
    <row r="121" spans="1:6" x14ac:dyDescent="0.2">
      <c r="A121" s="10">
        <v>41028</v>
      </c>
      <c r="B121" s="1">
        <v>0</v>
      </c>
      <c r="D121" s="22" t="s">
        <v>13</v>
      </c>
    </row>
    <row r="122" spans="1:6" x14ac:dyDescent="0.2">
      <c r="A122" s="10">
        <v>41029</v>
      </c>
      <c r="B122" s="1">
        <v>0</v>
      </c>
      <c r="D122" s="8" t="s">
        <v>3</v>
      </c>
      <c r="E122" s="16">
        <f>MAX(B122:B152)</f>
        <v>9.1</v>
      </c>
      <c r="F122" s="9" t="s">
        <v>5</v>
      </c>
    </row>
    <row r="123" spans="1:6" x14ac:dyDescent="0.2">
      <c r="A123" s="10">
        <v>41030</v>
      </c>
      <c r="B123" s="1">
        <v>0</v>
      </c>
      <c r="D123" s="13" t="s">
        <v>1</v>
      </c>
      <c r="E123" s="14">
        <f>AVERAGE(B122:B152)</f>
        <v>0.63870967741935492</v>
      </c>
      <c r="F123" s="15" t="s">
        <v>8</v>
      </c>
    </row>
    <row r="124" spans="1:6" x14ac:dyDescent="0.2">
      <c r="A124" s="10">
        <v>41031</v>
      </c>
      <c r="B124" s="1">
        <v>0</v>
      </c>
      <c r="D124" s="17" t="s">
        <v>6</v>
      </c>
      <c r="E124" s="21">
        <f>SUM(B123:B153)</f>
        <v>20</v>
      </c>
      <c r="F124" s="18" t="s">
        <v>5</v>
      </c>
    </row>
    <row r="125" spans="1:6" x14ac:dyDescent="0.2">
      <c r="A125" s="10">
        <v>41032</v>
      </c>
      <c r="B125" s="1">
        <v>0</v>
      </c>
    </row>
    <row r="126" spans="1:6" x14ac:dyDescent="0.2">
      <c r="A126" s="10">
        <v>41033</v>
      </c>
      <c r="B126" s="1">
        <v>0</v>
      </c>
    </row>
    <row r="127" spans="1:6" x14ac:dyDescent="0.2">
      <c r="A127" s="10">
        <v>41034</v>
      </c>
      <c r="B127" s="1">
        <v>3.4</v>
      </c>
    </row>
    <row r="128" spans="1:6" x14ac:dyDescent="0.2">
      <c r="A128" s="10">
        <v>41035</v>
      </c>
      <c r="B128" s="1">
        <v>0</v>
      </c>
    </row>
    <row r="129" spans="1:2" x14ac:dyDescent="0.2">
      <c r="A129" s="10">
        <v>41036</v>
      </c>
      <c r="B129" s="1">
        <v>1.9</v>
      </c>
    </row>
    <row r="130" spans="1:2" x14ac:dyDescent="0.2">
      <c r="A130" s="10">
        <v>41037</v>
      </c>
      <c r="B130" s="1">
        <v>0</v>
      </c>
    </row>
    <row r="131" spans="1:2" x14ac:dyDescent="0.2">
      <c r="A131" s="10">
        <v>41038</v>
      </c>
      <c r="B131" s="1">
        <v>0</v>
      </c>
    </row>
    <row r="132" spans="1:2" x14ac:dyDescent="0.2">
      <c r="A132" s="10">
        <v>41039</v>
      </c>
      <c r="B132" s="1">
        <v>0</v>
      </c>
    </row>
    <row r="133" spans="1:2" x14ac:dyDescent="0.2">
      <c r="A133" s="10">
        <v>41040</v>
      </c>
      <c r="B133" s="1">
        <v>0</v>
      </c>
    </row>
    <row r="134" spans="1:2" x14ac:dyDescent="0.2">
      <c r="A134" s="10">
        <v>41041</v>
      </c>
      <c r="B134" s="1">
        <v>1.4</v>
      </c>
    </row>
    <row r="135" spans="1:2" x14ac:dyDescent="0.2">
      <c r="A135" s="10">
        <v>41042</v>
      </c>
      <c r="B135" s="1">
        <v>0</v>
      </c>
    </row>
    <row r="136" spans="1:2" x14ac:dyDescent="0.2">
      <c r="A136" s="10">
        <v>41043</v>
      </c>
      <c r="B136" s="1">
        <v>0</v>
      </c>
    </row>
    <row r="137" spans="1:2" x14ac:dyDescent="0.2">
      <c r="A137" s="10">
        <v>41044</v>
      </c>
      <c r="B137" s="1">
        <v>0</v>
      </c>
    </row>
    <row r="138" spans="1:2" x14ac:dyDescent="0.2">
      <c r="A138" s="10">
        <v>41045</v>
      </c>
      <c r="B138" s="1">
        <v>0</v>
      </c>
    </row>
    <row r="139" spans="1:2" x14ac:dyDescent="0.2">
      <c r="A139" s="10">
        <v>41046</v>
      </c>
      <c r="B139" s="1">
        <v>0</v>
      </c>
    </row>
    <row r="140" spans="1:2" x14ac:dyDescent="0.2">
      <c r="A140" s="10">
        <v>41047</v>
      </c>
      <c r="B140" s="1">
        <v>0</v>
      </c>
    </row>
    <row r="141" spans="1:2" x14ac:dyDescent="0.2">
      <c r="A141" s="10">
        <v>41048</v>
      </c>
      <c r="B141" s="1">
        <v>0</v>
      </c>
    </row>
    <row r="142" spans="1:2" x14ac:dyDescent="0.2">
      <c r="A142" s="10">
        <v>41049</v>
      </c>
      <c r="B142" s="1">
        <v>0</v>
      </c>
    </row>
    <row r="143" spans="1:2" x14ac:dyDescent="0.2">
      <c r="A143" s="10">
        <v>41050</v>
      </c>
      <c r="B143" s="1">
        <v>0.2</v>
      </c>
    </row>
    <row r="144" spans="1:2" x14ac:dyDescent="0.2">
      <c r="A144" s="10">
        <v>41051</v>
      </c>
      <c r="B144" s="1">
        <v>9.1</v>
      </c>
    </row>
    <row r="145" spans="1:6" x14ac:dyDescent="0.2">
      <c r="A145" s="10">
        <v>41052</v>
      </c>
      <c r="B145" s="1">
        <v>0</v>
      </c>
    </row>
    <row r="146" spans="1:6" x14ac:dyDescent="0.2">
      <c r="A146" s="10">
        <v>41053</v>
      </c>
      <c r="B146" s="1">
        <v>0</v>
      </c>
    </row>
    <row r="147" spans="1:6" x14ac:dyDescent="0.2">
      <c r="A147" s="10">
        <v>41054</v>
      </c>
      <c r="B147" s="1">
        <v>0</v>
      </c>
    </row>
    <row r="148" spans="1:6" x14ac:dyDescent="0.2">
      <c r="A148" s="10">
        <v>41055</v>
      </c>
      <c r="B148" s="1">
        <v>0</v>
      </c>
    </row>
    <row r="149" spans="1:6" x14ac:dyDescent="0.2">
      <c r="A149" s="10">
        <v>41056</v>
      </c>
      <c r="B149" s="1">
        <v>0</v>
      </c>
    </row>
    <row r="150" spans="1:6" x14ac:dyDescent="0.2">
      <c r="A150" s="10">
        <v>41057</v>
      </c>
      <c r="B150" s="1">
        <v>3.8</v>
      </c>
    </row>
    <row r="151" spans="1:6" x14ac:dyDescent="0.2">
      <c r="A151" s="10">
        <v>41058</v>
      </c>
      <c r="B151" s="1">
        <v>0</v>
      </c>
    </row>
    <row r="152" spans="1:6" x14ac:dyDescent="0.2">
      <c r="A152" s="10">
        <v>41059</v>
      </c>
      <c r="B152" s="1">
        <v>0</v>
      </c>
      <c r="D152" s="22" t="s">
        <v>36</v>
      </c>
    </row>
    <row r="153" spans="1:6" x14ac:dyDescent="0.2">
      <c r="A153" s="10">
        <v>41060</v>
      </c>
      <c r="B153" s="1">
        <v>0.2</v>
      </c>
      <c r="D153" s="8" t="s">
        <v>3</v>
      </c>
      <c r="E153" s="16">
        <f>MAX(B153:B182)</f>
        <v>49.5</v>
      </c>
      <c r="F153" s="9" t="s">
        <v>5</v>
      </c>
    </row>
    <row r="154" spans="1:6" x14ac:dyDescent="0.2">
      <c r="A154" s="10">
        <v>41061</v>
      </c>
      <c r="B154" s="1">
        <v>9.3000000000000007</v>
      </c>
      <c r="D154" s="13" t="s">
        <v>1</v>
      </c>
      <c r="E154" s="14">
        <f>AVERAGE(B153:B182)</f>
        <v>3.9533333333333336</v>
      </c>
      <c r="F154" s="15" t="s">
        <v>8</v>
      </c>
    </row>
    <row r="155" spans="1:6" x14ac:dyDescent="0.2">
      <c r="A155" s="10">
        <v>41062</v>
      </c>
      <c r="B155" s="1">
        <v>0</v>
      </c>
      <c r="D155" s="17" t="s">
        <v>6</v>
      </c>
      <c r="E155" s="21">
        <f>SUM(B154:B183)</f>
        <v>118.40000000000002</v>
      </c>
      <c r="F155" s="18" t="s">
        <v>5</v>
      </c>
    </row>
    <row r="156" spans="1:6" x14ac:dyDescent="0.2">
      <c r="A156" s="10">
        <v>41063</v>
      </c>
      <c r="B156" s="1">
        <v>3</v>
      </c>
    </row>
    <row r="157" spans="1:6" x14ac:dyDescent="0.2">
      <c r="A157" s="10">
        <v>41064</v>
      </c>
      <c r="B157" s="1">
        <v>11.5</v>
      </c>
      <c r="C157" s="2"/>
    </row>
    <row r="158" spans="1:6" x14ac:dyDescent="0.2">
      <c r="A158" s="10">
        <v>41065</v>
      </c>
      <c r="B158" s="1">
        <v>0.5</v>
      </c>
    </row>
    <row r="159" spans="1:6" x14ac:dyDescent="0.2">
      <c r="A159" s="10">
        <v>41066</v>
      </c>
      <c r="B159" s="1">
        <v>0</v>
      </c>
    </row>
    <row r="160" spans="1:6" x14ac:dyDescent="0.2">
      <c r="A160" s="10">
        <v>41067</v>
      </c>
      <c r="B160" s="1">
        <v>0.8</v>
      </c>
    </row>
    <row r="161" spans="1:2" x14ac:dyDescent="0.2">
      <c r="A161" s="10">
        <v>41068</v>
      </c>
      <c r="B161" s="1">
        <v>0</v>
      </c>
    </row>
    <row r="162" spans="1:2" x14ac:dyDescent="0.2">
      <c r="A162" s="10">
        <v>41069</v>
      </c>
      <c r="B162" s="1">
        <v>25.3</v>
      </c>
    </row>
    <row r="163" spans="1:2" x14ac:dyDescent="0.2">
      <c r="A163" s="10">
        <v>41070</v>
      </c>
      <c r="B163" s="1">
        <v>3.4</v>
      </c>
    </row>
    <row r="164" spans="1:2" x14ac:dyDescent="0.2">
      <c r="A164" s="10">
        <v>41071</v>
      </c>
      <c r="B164" s="1">
        <v>0</v>
      </c>
    </row>
    <row r="165" spans="1:2" x14ac:dyDescent="0.2">
      <c r="A165" s="10">
        <v>41072</v>
      </c>
      <c r="B165" s="1">
        <v>49.5</v>
      </c>
    </row>
    <row r="166" spans="1:2" x14ac:dyDescent="0.2">
      <c r="A166" s="10">
        <v>41073</v>
      </c>
      <c r="B166" s="1">
        <v>1.5</v>
      </c>
    </row>
    <row r="167" spans="1:2" x14ac:dyDescent="0.2">
      <c r="A167" s="10">
        <v>41074</v>
      </c>
      <c r="B167" s="1">
        <v>6.4</v>
      </c>
    </row>
    <row r="168" spans="1:2" x14ac:dyDescent="0.2">
      <c r="A168" s="10">
        <v>41075</v>
      </c>
      <c r="B168" s="1">
        <v>0</v>
      </c>
    </row>
    <row r="169" spans="1:2" x14ac:dyDescent="0.2">
      <c r="A169" s="10">
        <v>41076</v>
      </c>
      <c r="B169" s="1">
        <v>0</v>
      </c>
    </row>
    <row r="170" spans="1:2" x14ac:dyDescent="0.2">
      <c r="A170" s="10">
        <v>41077</v>
      </c>
      <c r="B170" s="1">
        <v>0</v>
      </c>
    </row>
    <row r="171" spans="1:2" x14ac:dyDescent="0.2">
      <c r="A171" s="10">
        <v>41078</v>
      </c>
      <c r="B171" s="1">
        <v>0</v>
      </c>
    </row>
    <row r="172" spans="1:2" x14ac:dyDescent="0.2">
      <c r="A172" s="10">
        <v>41079</v>
      </c>
      <c r="B172" s="1">
        <v>0</v>
      </c>
    </row>
    <row r="173" spans="1:2" x14ac:dyDescent="0.2">
      <c r="A173" s="10">
        <v>41080</v>
      </c>
      <c r="B173" s="1">
        <v>0</v>
      </c>
    </row>
    <row r="174" spans="1:2" x14ac:dyDescent="0.2">
      <c r="A174" s="10">
        <v>41081</v>
      </c>
      <c r="B174" s="1">
        <v>4.4000000000000004</v>
      </c>
    </row>
    <row r="175" spans="1:2" x14ac:dyDescent="0.2">
      <c r="A175" s="10">
        <v>41082</v>
      </c>
      <c r="B175" s="1">
        <v>2.2000000000000002</v>
      </c>
    </row>
    <row r="176" spans="1:2" x14ac:dyDescent="0.2">
      <c r="A176" s="10">
        <v>41083</v>
      </c>
      <c r="B176" s="1">
        <v>0</v>
      </c>
    </row>
    <row r="177" spans="1:6" x14ac:dyDescent="0.2">
      <c r="A177" s="10">
        <v>41084</v>
      </c>
      <c r="B177" s="1">
        <v>0</v>
      </c>
    </row>
    <row r="178" spans="1:6" x14ac:dyDescent="0.2">
      <c r="A178" s="10">
        <v>41085</v>
      </c>
      <c r="B178" s="1">
        <v>0.6</v>
      </c>
    </row>
    <row r="179" spans="1:6" x14ac:dyDescent="0.2">
      <c r="A179" s="10">
        <v>41086</v>
      </c>
      <c r="B179" s="1">
        <v>0</v>
      </c>
    </row>
    <row r="180" spans="1:6" x14ac:dyDescent="0.2">
      <c r="A180" s="10">
        <v>41087</v>
      </c>
      <c r="B180" s="1">
        <v>0</v>
      </c>
    </row>
    <row r="181" spans="1:6" x14ac:dyDescent="0.2">
      <c r="A181" s="10">
        <v>41088</v>
      </c>
      <c r="B181" s="1">
        <v>0</v>
      </c>
    </row>
    <row r="182" spans="1:6" x14ac:dyDescent="0.2">
      <c r="A182" s="10">
        <v>41089</v>
      </c>
      <c r="B182" s="1">
        <v>0</v>
      </c>
      <c r="D182" s="22" t="s">
        <v>15</v>
      </c>
    </row>
    <row r="183" spans="1:6" x14ac:dyDescent="0.2">
      <c r="A183" s="10">
        <v>41090</v>
      </c>
      <c r="B183" s="1">
        <v>0</v>
      </c>
      <c r="D183" s="8" t="s">
        <v>3</v>
      </c>
      <c r="E183" s="16">
        <f>MAX(B183:B213)</f>
        <v>26.7</v>
      </c>
      <c r="F183" s="9" t="s">
        <v>5</v>
      </c>
    </row>
    <row r="184" spans="1:6" x14ac:dyDescent="0.2">
      <c r="A184" s="10">
        <v>41091</v>
      </c>
      <c r="B184" s="1">
        <v>0</v>
      </c>
      <c r="D184" s="13" t="s">
        <v>1</v>
      </c>
      <c r="E184" s="14">
        <f>AVERAGE(B183:B213)</f>
        <v>3.2838709677419358</v>
      </c>
      <c r="F184" s="15" t="s">
        <v>8</v>
      </c>
    </row>
    <row r="185" spans="1:6" x14ac:dyDescent="0.2">
      <c r="A185" s="10">
        <v>41092</v>
      </c>
      <c r="B185" s="1">
        <v>0</v>
      </c>
      <c r="D185" s="17" t="s">
        <v>6</v>
      </c>
      <c r="E185" s="21">
        <f>SUM(B184:B214)</f>
        <v>101.80000000000001</v>
      </c>
      <c r="F185" s="18" t="s">
        <v>5</v>
      </c>
    </row>
    <row r="186" spans="1:6" x14ac:dyDescent="0.2">
      <c r="A186" s="10">
        <v>41093</v>
      </c>
      <c r="B186" s="1">
        <v>0</v>
      </c>
    </row>
    <row r="187" spans="1:6" x14ac:dyDescent="0.2">
      <c r="A187" s="10">
        <v>41094</v>
      </c>
      <c r="B187" s="1">
        <v>4.5</v>
      </c>
    </row>
    <row r="188" spans="1:6" x14ac:dyDescent="0.2">
      <c r="A188" s="10">
        <v>41095</v>
      </c>
      <c r="B188" s="1">
        <v>0</v>
      </c>
    </row>
    <row r="189" spans="1:6" x14ac:dyDescent="0.2">
      <c r="A189" s="10">
        <v>41096</v>
      </c>
      <c r="B189" s="1">
        <v>0.6</v>
      </c>
    </row>
    <row r="190" spans="1:6" x14ac:dyDescent="0.2">
      <c r="A190" s="10">
        <v>41097</v>
      </c>
      <c r="B190" s="1">
        <v>0</v>
      </c>
    </row>
    <row r="191" spans="1:6" x14ac:dyDescent="0.2">
      <c r="A191" s="10">
        <v>41098</v>
      </c>
      <c r="B191" s="1">
        <v>7.1</v>
      </c>
    </row>
    <row r="192" spans="1:6" x14ac:dyDescent="0.2">
      <c r="A192" s="10">
        <v>41099</v>
      </c>
      <c r="B192" s="1">
        <v>0.6</v>
      </c>
    </row>
    <row r="193" spans="1:2" x14ac:dyDescent="0.2">
      <c r="A193" s="10">
        <v>41100</v>
      </c>
      <c r="B193" s="1">
        <v>4</v>
      </c>
    </row>
    <row r="194" spans="1:2" x14ac:dyDescent="0.2">
      <c r="A194" s="10">
        <v>41101</v>
      </c>
      <c r="B194" s="1">
        <v>1.1000000000000001</v>
      </c>
    </row>
    <row r="195" spans="1:2" x14ac:dyDescent="0.2">
      <c r="A195" s="10">
        <v>41102</v>
      </c>
      <c r="B195" s="1">
        <v>0</v>
      </c>
    </row>
    <row r="196" spans="1:2" x14ac:dyDescent="0.2">
      <c r="A196" s="10">
        <v>41103</v>
      </c>
      <c r="B196" s="1">
        <v>3.1</v>
      </c>
    </row>
    <row r="197" spans="1:2" x14ac:dyDescent="0.2">
      <c r="A197" s="10">
        <v>41104</v>
      </c>
      <c r="B197" s="1">
        <v>1.7</v>
      </c>
    </row>
    <row r="198" spans="1:2" x14ac:dyDescent="0.2">
      <c r="A198" s="10">
        <v>41105</v>
      </c>
      <c r="B198" s="1">
        <v>0</v>
      </c>
    </row>
    <row r="199" spans="1:2" x14ac:dyDescent="0.2">
      <c r="A199" s="10">
        <v>41106</v>
      </c>
      <c r="B199" s="1">
        <v>2</v>
      </c>
    </row>
    <row r="200" spans="1:2" x14ac:dyDescent="0.2">
      <c r="A200" s="10">
        <v>41107</v>
      </c>
      <c r="B200" s="1">
        <v>4.4000000000000004</v>
      </c>
    </row>
    <row r="201" spans="1:2" x14ac:dyDescent="0.2">
      <c r="A201" s="10">
        <v>41108</v>
      </c>
      <c r="B201" s="1">
        <v>0</v>
      </c>
    </row>
    <row r="202" spans="1:2" x14ac:dyDescent="0.2">
      <c r="A202" s="10">
        <v>41109</v>
      </c>
      <c r="B202" s="1">
        <v>19</v>
      </c>
    </row>
    <row r="203" spans="1:2" x14ac:dyDescent="0.2">
      <c r="A203" s="10">
        <v>41110</v>
      </c>
      <c r="B203" s="1">
        <v>0</v>
      </c>
    </row>
    <row r="204" spans="1:2" x14ac:dyDescent="0.2">
      <c r="A204" s="10">
        <v>41111</v>
      </c>
      <c r="B204" s="1">
        <v>4.5999999999999996</v>
      </c>
    </row>
    <row r="205" spans="1:2" x14ac:dyDescent="0.2">
      <c r="A205" s="10">
        <v>41112</v>
      </c>
      <c r="B205" s="1">
        <v>17.2</v>
      </c>
    </row>
    <row r="206" spans="1:2" x14ac:dyDescent="0.2">
      <c r="A206" s="10">
        <v>41113</v>
      </c>
      <c r="B206" s="1">
        <v>0</v>
      </c>
    </row>
    <row r="207" spans="1:2" x14ac:dyDescent="0.2">
      <c r="A207" s="10">
        <v>41114</v>
      </c>
      <c r="B207" s="1">
        <v>0</v>
      </c>
    </row>
    <row r="208" spans="1:2" x14ac:dyDescent="0.2">
      <c r="A208" s="10">
        <v>41115</v>
      </c>
      <c r="B208" s="1">
        <v>26.7</v>
      </c>
    </row>
    <row r="209" spans="1:6" x14ac:dyDescent="0.2">
      <c r="A209" s="10">
        <v>41116</v>
      </c>
      <c r="B209" s="1">
        <v>2.2000000000000002</v>
      </c>
    </row>
    <row r="210" spans="1:6" x14ac:dyDescent="0.2">
      <c r="A210" s="10">
        <v>41117</v>
      </c>
      <c r="B210" s="1">
        <v>0</v>
      </c>
    </row>
    <row r="211" spans="1:6" x14ac:dyDescent="0.2">
      <c r="A211" s="10">
        <v>41118</v>
      </c>
      <c r="B211" s="1">
        <v>0</v>
      </c>
    </row>
    <row r="212" spans="1:6" x14ac:dyDescent="0.2">
      <c r="A212" s="10">
        <v>41119</v>
      </c>
      <c r="B212" s="1">
        <v>3</v>
      </c>
    </row>
    <row r="213" spans="1:6" x14ac:dyDescent="0.2">
      <c r="A213" s="10">
        <v>41120</v>
      </c>
      <c r="B213" s="1">
        <v>0</v>
      </c>
      <c r="D213" s="22" t="s">
        <v>16</v>
      </c>
    </row>
    <row r="214" spans="1:6" x14ac:dyDescent="0.2">
      <c r="A214" s="10">
        <v>41121</v>
      </c>
      <c r="B214" s="1">
        <v>0</v>
      </c>
      <c r="C214" s="7"/>
      <c r="D214" s="8" t="s">
        <v>3</v>
      </c>
      <c r="E214" s="16">
        <f>MAX(B214:B244)</f>
        <v>3.9</v>
      </c>
      <c r="F214" s="9" t="s">
        <v>5</v>
      </c>
    </row>
    <row r="215" spans="1:6" x14ac:dyDescent="0.2">
      <c r="A215" s="10">
        <v>41122</v>
      </c>
      <c r="B215" s="1">
        <v>0</v>
      </c>
      <c r="D215" s="13" t="s">
        <v>1</v>
      </c>
      <c r="E215" s="14">
        <f>AVERAGE(B214:B244)</f>
        <v>0.31290322580645158</v>
      </c>
      <c r="F215" s="15" t="s">
        <v>8</v>
      </c>
    </row>
    <row r="216" spans="1:6" x14ac:dyDescent="0.2">
      <c r="A216" s="10">
        <v>41123</v>
      </c>
      <c r="B216" s="1">
        <v>0</v>
      </c>
      <c r="D216" s="17" t="s">
        <v>6</v>
      </c>
      <c r="E216" s="21">
        <f>SUM(B215:B245)</f>
        <v>9.6999999999999993</v>
      </c>
      <c r="F216" s="18" t="s">
        <v>5</v>
      </c>
    </row>
    <row r="217" spans="1:6" x14ac:dyDescent="0.2">
      <c r="A217" s="10">
        <v>41124</v>
      </c>
      <c r="B217" s="1">
        <v>0</v>
      </c>
    </row>
    <row r="218" spans="1:6" x14ac:dyDescent="0.2">
      <c r="A218" s="10">
        <v>41125</v>
      </c>
      <c r="B218" s="1">
        <v>0</v>
      </c>
    </row>
    <row r="219" spans="1:6" x14ac:dyDescent="0.2">
      <c r="A219" s="10">
        <v>41126</v>
      </c>
      <c r="B219" s="1">
        <v>0</v>
      </c>
      <c r="C219" s="2"/>
    </row>
    <row r="220" spans="1:6" x14ac:dyDescent="0.2">
      <c r="A220" s="10">
        <v>41127</v>
      </c>
      <c r="B220" s="1">
        <v>0</v>
      </c>
    </row>
    <row r="221" spans="1:6" x14ac:dyDescent="0.2">
      <c r="A221" s="10">
        <v>41128</v>
      </c>
      <c r="B221" s="1">
        <v>0</v>
      </c>
    </row>
    <row r="222" spans="1:6" x14ac:dyDescent="0.2">
      <c r="A222" s="10">
        <v>41129</v>
      </c>
      <c r="B222" s="1">
        <v>0</v>
      </c>
    </row>
    <row r="223" spans="1:6" x14ac:dyDescent="0.2">
      <c r="A223" s="10">
        <v>41130</v>
      </c>
      <c r="B223" s="1">
        <v>0</v>
      </c>
    </row>
    <row r="224" spans="1:6" x14ac:dyDescent="0.2">
      <c r="A224" s="10">
        <v>41131</v>
      </c>
      <c r="B224" s="1">
        <v>0</v>
      </c>
    </row>
    <row r="225" spans="1:2" x14ac:dyDescent="0.2">
      <c r="A225" s="10">
        <v>41132</v>
      </c>
      <c r="B225" s="1">
        <v>2.2999999999999998</v>
      </c>
    </row>
    <row r="226" spans="1:2" x14ac:dyDescent="0.2">
      <c r="A226" s="10">
        <v>41133</v>
      </c>
      <c r="B226" s="1">
        <v>0</v>
      </c>
    </row>
    <row r="227" spans="1:2" x14ac:dyDescent="0.2">
      <c r="A227" s="10">
        <v>41134</v>
      </c>
      <c r="B227" s="1">
        <v>0</v>
      </c>
    </row>
    <row r="228" spans="1:2" x14ac:dyDescent="0.2">
      <c r="A228" s="10">
        <v>41135</v>
      </c>
      <c r="B228" s="1">
        <v>0</v>
      </c>
    </row>
    <row r="229" spans="1:2" x14ac:dyDescent="0.2">
      <c r="A229" s="10">
        <v>41136</v>
      </c>
      <c r="B229" s="1">
        <v>0</v>
      </c>
    </row>
    <row r="230" spans="1:2" x14ac:dyDescent="0.2">
      <c r="A230" s="10">
        <v>41137</v>
      </c>
      <c r="B230" s="1">
        <v>0</v>
      </c>
    </row>
    <row r="231" spans="1:2" x14ac:dyDescent="0.2">
      <c r="A231" s="10">
        <v>41138</v>
      </c>
      <c r="B231" s="1">
        <v>0</v>
      </c>
    </row>
    <row r="232" spans="1:2" x14ac:dyDescent="0.2">
      <c r="A232" s="10">
        <v>41139</v>
      </c>
      <c r="B232" s="1">
        <v>0</v>
      </c>
    </row>
    <row r="233" spans="1:2" x14ac:dyDescent="0.2">
      <c r="A233" s="10">
        <v>41140</v>
      </c>
      <c r="B233" s="1">
        <v>0</v>
      </c>
    </row>
    <row r="234" spans="1:2" x14ac:dyDescent="0.2">
      <c r="A234" s="10">
        <v>41141</v>
      </c>
      <c r="B234" s="1">
        <v>0</v>
      </c>
    </row>
    <row r="235" spans="1:2" x14ac:dyDescent="0.2">
      <c r="A235" s="10">
        <v>41142</v>
      </c>
      <c r="B235" s="1">
        <v>0</v>
      </c>
    </row>
    <row r="236" spans="1:2" x14ac:dyDescent="0.2">
      <c r="A236" s="10">
        <v>41143</v>
      </c>
      <c r="B236" s="1">
        <v>0.3</v>
      </c>
    </row>
    <row r="237" spans="1:2" x14ac:dyDescent="0.2">
      <c r="A237" s="10">
        <v>41144</v>
      </c>
      <c r="B237" s="1">
        <v>0.5</v>
      </c>
    </row>
    <row r="238" spans="1:2" x14ac:dyDescent="0.2">
      <c r="A238" s="10">
        <v>41145</v>
      </c>
      <c r="B238" s="1">
        <v>3.9</v>
      </c>
    </row>
    <row r="239" spans="1:2" x14ac:dyDescent="0.2">
      <c r="A239" s="10">
        <v>41146</v>
      </c>
      <c r="B239" s="1">
        <v>2.7</v>
      </c>
    </row>
    <row r="240" spans="1:2" x14ac:dyDescent="0.2">
      <c r="A240" s="10">
        <v>41147</v>
      </c>
      <c r="B240" s="1">
        <v>0</v>
      </c>
    </row>
    <row r="241" spans="1:6" x14ac:dyDescent="0.2">
      <c r="A241" s="10">
        <v>41148</v>
      </c>
      <c r="B241" s="1">
        <v>0</v>
      </c>
    </row>
    <row r="242" spans="1:6" x14ac:dyDescent="0.2">
      <c r="A242" s="10">
        <v>41149</v>
      </c>
      <c r="B242" s="1">
        <v>0</v>
      </c>
    </row>
    <row r="243" spans="1:6" x14ac:dyDescent="0.2">
      <c r="A243" s="10">
        <v>41150</v>
      </c>
      <c r="B243" s="1">
        <v>0</v>
      </c>
    </row>
    <row r="244" spans="1:6" x14ac:dyDescent="0.2">
      <c r="A244" s="10">
        <v>41151</v>
      </c>
      <c r="B244" s="1">
        <v>0</v>
      </c>
      <c r="D244" s="22" t="s">
        <v>17</v>
      </c>
    </row>
    <row r="245" spans="1:6" x14ac:dyDescent="0.2">
      <c r="A245" s="10">
        <v>41152</v>
      </c>
      <c r="B245" s="1">
        <v>0</v>
      </c>
      <c r="C245" s="7"/>
      <c r="D245" s="8" t="s">
        <v>3</v>
      </c>
      <c r="E245" s="16">
        <f>MAX(B245:B274)</f>
        <v>21.2</v>
      </c>
      <c r="F245" s="9" t="s">
        <v>5</v>
      </c>
    </row>
    <row r="246" spans="1:6" x14ac:dyDescent="0.2">
      <c r="A246" s="10">
        <v>41153</v>
      </c>
      <c r="B246" s="1">
        <v>21.2</v>
      </c>
      <c r="D246" s="13" t="s">
        <v>1</v>
      </c>
      <c r="E246" s="14">
        <f>AVERAGE(B245:B274)</f>
        <v>1.5833333333333333</v>
      </c>
      <c r="F246" s="15" t="s">
        <v>8</v>
      </c>
    </row>
    <row r="247" spans="1:6" x14ac:dyDescent="0.2">
      <c r="A247" s="10">
        <v>41154</v>
      </c>
      <c r="B247" s="1">
        <v>0</v>
      </c>
      <c r="D247" s="17" t="s">
        <v>6</v>
      </c>
      <c r="E247" s="21">
        <f>SUM(B246:B275)</f>
        <v>48.1</v>
      </c>
      <c r="F247" s="18" t="s">
        <v>5</v>
      </c>
    </row>
    <row r="248" spans="1:6" x14ac:dyDescent="0.2">
      <c r="A248" s="10">
        <v>41155</v>
      </c>
      <c r="B248" s="1">
        <v>0</v>
      </c>
    </row>
    <row r="249" spans="1:6" x14ac:dyDescent="0.2">
      <c r="A249" s="10">
        <v>41156</v>
      </c>
      <c r="B249" s="1">
        <v>0</v>
      </c>
    </row>
    <row r="250" spans="1:6" x14ac:dyDescent="0.2">
      <c r="A250" s="10">
        <v>41157</v>
      </c>
      <c r="B250" s="1">
        <v>0</v>
      </c>
      <c r="C250" s="2"/>
    </row>
    <row r="251" spans="1:6" x14ac:dyDescent="0.2">
      <c r="A251" s="10">
        <v>41158</v>
      </c>
      <c r="B251" s="1">
        <v>0</v>
      </c>
    </row>
    <row r="252" spans="1:6" x14ac:dyDescent="0.2">
      <c r="A252" s="10">
        <v>41159</v>
      </c>
      <c r="B252" s="1">
        <v>0</v>
      </c>
    </row>
    <row r="253" spans="1:6" x14ac:dyDescent="0.2">
      <c r="A253" s="10">
        <v>41160</v>
      </c>
      <c r="B253" s="1">
        <v>0</v>
      </c>
    </row>
    <row r="254" spans="1:6" x14ac:dyDescent="0.2">
      <c r="A254" s="10">
        <v>41161</v>
      </c>
      <c r="B254" s="1">
        <v>0</v>
      </c>
    </row>
    <row r="255" spans="1:6" x14ac:dyDescent="0.2">
      <c r="A255" s="10">
        <v>41162</v>
      </c>
      <c r="B255" s="1">
        <v>0</v>
      </c>
    </row>
    <row r="256" spans="1:6" x14ac:dyDescent="0.2">
      <c r="A256" s="10">
        <v>41163</v>
      </c>
      <c r="B256" s="1">
        <v>0</v>
      </c>
    </row>
    <row r="257" spans="1:2" x14ac:dyDescent="0.2">
      <c r="A257" s="10">
        <v>41164</v>
      </c>
      <c r="B257" s="1">
        <v>0</v>
      </c>
    </row>
    <row r="258" spans="1:2" x14ac:dyDescent="0.2">
      <c r="A258" s="10">
        <v>41165</v>
      </c>
      <c r="B258" s="1">
        <v>19.600000000000001</v>
      </c>
    </row>
    <row r="259" spans="1:2" x14ac:dyDescent="0.2">
      <c r="A259" s="10">
        <v>41166</v>
      </c>
      <c r="B259" s="1">
        <v>0</v>
      </c>
    </row>
    <row r="260" spans="1:2" x14ac:dyDescent="0.2">
      <c r="A260" s="10">
        <v>41167</v>
      </c>
      <c r="B260" s="1">
        <v>0</v>
      </c>
    </row>
    <row r="261" spans="1:2" x14ac:dyDescent="0.2">
      <c r="A261" s="10">
        <v>41168</v>
      </c>
      <c r="B261" s="1">
        <v>0</v>
      </c>
    </row>
    <row r="262" spans="1:2" x14ac:dyDescent="0.2">
      <c r="A262" s="10">
        <v>41169</v>
      </c>
      <c r="B262" s="1">
        <v>0</v>
      </c>
    </row>
    <row r="263" spans="1:2" x14ac:dyDescent="0.2">
      <c r="A263" s="10">
        <v>41170</v>
      </c>
      <c r="B263" s="1">
        <v>0</v>
      </c>
    </row>
    <row r="264" spans="1:2" x14ac:dyDescent="0.2">
      <c r="A264" s="10">
        <v>41171</v>
      </c>
      <c r="B264" s="1">
        <v>6.3</v>
      </c>
    </row>
    <row r="265" spans="1:2" x14ac:dyDescent="0.2">
      <c r="A265" s="10">
        <v>41172</v>
      </c>
      <c r="B265" s="1">
        <v>0</v>
      </c>
    </row>
    <row r="266" spans="1:2" x14ac:dyDescent="0.2">
      <c r="A266" s="10">
        <v>41173</v>
      </c>
      <c r="B266" s="1">
        <v>0</v>
      </c>
    </row>
    <row r="267" spans="1:2" x14ac:dyDescent="0.2">
      <c r="A267" s="10">
        <v>41174</v>
      </c>
      <c r="B267" s="1">
        <v>0</v>
      </c>
    </row>
    <row r="268" spans="1:2" x14ac:dyDescent="0.2">
      <c r="A268" s="10">
        <v>41175</v>
      </c>
      <c r="B268" s="1">
        <v>0</v>
      </c>
    </row>
    <row r="269" spans="1:2" x14ac:dyDescent="0.2">
      <c r="A269" s="10">
        <v>41176</v>
      </c>
      <c r="B269" s="1">
        <v>0</v>
      </c>
    </row>
    <row r="270" spans="1:2" x14ac:dyDescent="0.2">
      <c r="A270" s="10">
        <v>41177</v>
      </c>
      <c r="B270" s="1">
        <v>0.2</v>
      </c>
    </row>
    <row r="271" spans="1:2" x14ac:dyDescent="0.2">
      <c r="A271" s="10">
        <v>41178</v>
      </c>
      <c r="B271" s="1">
        <v>0</v>
      </c>
    </row>
    <row r="272" spans="1:2" x14ac:dyDescent="0.2">
      <c r="A272" s="10">
        <v>41179</v>
      </c>
      <c r="B272" s="1">
        <v>0.2</v>
      </c>
    </row>
    <row r="273" spans="1:6" x14ac:dyDescent="0.2">
      <c r="A273" s="10">
        <v>41180</v>
      </c>
      <c r="B273" s="1">
        <v>0</v>
      </c>
    </row>
    <row r="274" spans="1:6" x14ac:dyDescent="0.2">
      <c r="A274" s="10">
        <v>41181</v>
      </c>
      <c r="B274" s="1">
        <v>0</v>
      </c>
      <c r="D274" s="22" t="s">
        <v>18</v>
      </c>
    </row>
    <row r="275" spans="1:6" x14ac:dyDescent="0.2">
      <c r="A275" s="10">
        <v>41182</v>
      </c>
      <c r="B275" s="1">
        <v>0.6</v>
      </c>
      <c r="C275" s="7"/>
      <c r="D275" s="8" t="s">
        <v>3</v>
      </c>
      <c r="E275" s="16">
        <f>MAX(B275:B305)</f>
        <v>22.3</v>
      </c>
      <c r="F275" s="9" t="s">
        <v>5</v>
      </c>
    </row>
    <row r="276" spans="1:6" x14ac:dyDescent="0.2">
      <c r="A276" s="10">
        <v>41183</v>
      </c>
      <c r="B276" s="1">
        <v>0</v>
      </c>
      <c r="D276" s="13" t="s">
        <v>1</v>
      </c>
      <c r="E276" s="14">
        <f>AVERAGE(B275:B305)</f>
        <v>1.8838709677419359</v>
      </c>
      <c r="F276" s="15" t="s">
        <v>8</v>
      </c>
    </row>
    <row r="277" spans="1:6" x14ac:dyDescent="0.2">
      <c r="A277" s="10">
        <v>41184</v>
      </c>
      <c r="B277" s="1">
        <v>0</v>
      </c>
      <c r="D277" s="17" t="s">
        <v>6</v>
      </c>
      <c r="E277" s="21">
        <f>SUM(B276:B306)</f>
        <v>57.800000000000004</v>
      </c>
      <c r="F277" s="18" t="s">
        <v>5</v>
      </c>
    </row>
    <row r="278" spans="1:6" x14ac:dyDescent="0.2">
      <c r="A278" s="10">
        <v>41185</v>
      </c>
      <c r="B278" s="1">
        <v>0</v>
      </c>
    </row>
    <row r="279" spans="1:6" x14ac:dyDescent="0.2">
      <c r="A279" s="10">
        <v>41186</v>
      </c>
      <c r="B279" s="1">
        <v>0</v>
      </c>
    </row>
    <row r="280" spans="1:6" x14ac:dyDescent="0.2">
      <c r="A280" s="10">
        <v>41187</v>
      </c>
      <c r="B280" s="1">
        <v>0</v>
      </c>
      <c r="C280" s="2"/>
    </row>
    <row r="281" spans="1:6" x14ac:dyDescent="0.2">
      <c r="A281" s="10">
        <v>41188</v>
      </c>
      <c r="B281" s="1">
        <v>0</v>
      </c>
    </row>
    <row r="282" spans="1:6" x14ac:dyDescent="0.2">
      <c r="A282" s="10">
        <v>41189</v>
      </c>
      <c r="B282" s="1">
        <v>15.7</v>
      </c>
    </row>
    <row r="283" spans="1:6" x14ac:dyDescent="0.2">
      <c r="A283" s="10">
        <v>41190</v>
      </c>
      <c r="B283" s="1">
        <v>0</v>
      </c>
    </row>
    <row r="284" spans="1:6" x14ac:dyDescent="0.2">
      <c r="A284" s="10">
        <v>41191</v>
      </c>
      <c r="B284" s="1">
        <v>0</v>
      </c>
    </row>
    <row r="285" spans="1:6" x14ac:dyDescent="0.2">
      <c r="A285" s="10">
        <v>41192</v>
      </c>
      <c r="B285" s="1">
        <v>0</v>
      </c>
    </row>
    <row r="286" spans="1:6" x14ac:dyDescent="0.2">
      <c r="A286" s="10">
        <v>41193</v>
      </c>
      <c r="B286" s="1">
        <v>0</v>
      </c>
    </row>
    <row r="287" spans="1:6" x14ac:dyDescent="0.2">
      <c r="A287" s="10">
        <v>41194</v>
      </c>
      <c r="B287" s="1">
        <v>0</v>
      </c>
    </row>
    <row r="288" spans="1:6" x14ac:dyDescent="0.2">
      <c r="A288" s="10">
        <v>41195</v>
      </c>
      <c r="B288" s="1">
        <v>0.8</v>
      </c>
    </row>
    <row r="289" spans="1:2" x14ac:dyDescent="0.2">
      <c r="A289" s="10">
        <v>41196</v>
      </c>
      <c r="B289" s="1">
        <v>0</v>
      </c>
    </row>
    <row r="290" spans="1:2" x14ac:dyDescent="0.2">
      <c r="A290" s="10">
        <v>41197</v>
      </c>
      <c r="B290" s="1">
        <v>0</v>
      </c>
    </row>
    <row r="291" spans="1:2" x14ac:dyDescent="0.2">
      <c r="A291" s="10">
        <v>41198</v>
      </c>
      <c r="B291" s="1">
        <v>22.3</v>
      </c>
    </row>
    <row r="292" spans="1:2" x14ac:dyDescent="0.2">
      <c r="A292" s="10">
        <v>41199</v>
      </c>
      <c r="B292" s="1">
        <v>0</v>
      </c>
    </row>
    <row r="293" spans="1:2" x14ac:dyDescent="0.2">
      <c r="A293" s="10">
        <v>41200</v>
      </c>
      <c r="B293" s="1">
        <v>0</v>
      </c>
    </row>
    <row r="294" spans="1:2" x14ac:dyDescent="0.2">
      <c r="A294" s="10">
        <v>41201</v>
      </c>
      <c r="B294" s="1">
        <v>0</v>
      </c>
    </row>
    <row r="295" spans="1:2" x14ac:dyDescent="0.2">
      <c r="A295" s="10">
        <v>41202</v>
      </c>
      <c r="B295" s="1">
        <v>0.2</v>
      </c>
    </row>
    <row r="296" spans="1:2" x14ac:dyDescent="0.2">
      <c r="A296" s="10">
        <v>41203</v>
      </c>
      <c r="B296" s="1">
        <v>0</v>
      </c>
    </row>
    <row r="297" spans="1:2" x14ac:dyDescent="0.2">
      <c r="A297" s="10">
        <v>41204</v>
      </c>
      <c r="B297" s="1">
        <v>0</v>
      </c>
    </row>
    <row r="298" spans="1:2" x14ac:dyDescent="0.2">
      <c r="A298" s="10">
        <v>41205</v>
      </c>
      <c r="B298" s="1">
        <v>0</v>
      </c>
    </row>
    <row r="299" spans="1:2" x14ac:dyDescent="0.2">
      <c r="A299" s="10">
        <v>41206</v>
      </c>
      <c r="B299" s="1">
        <v>0</v>
      </c>
    </row>
    <row r="300" spans="1:2" x14ac:dyDescent="0.2">
      <c r="A300" s="10">
        <v>41207</v>
      </c>
      <c r="B300" s="1">
        <v>0</v>
      </c>
    </row>
    <row r="301" spans="1:2" x14ac:dyDescent="0.2">
      <c r="A301" s="10">
        <v>41208</v>
      </c>
      <c r="B301" s="1">
        <v>0</v>
      </c>
    </row>
    <row r="302" spans="1:2" x14ac:dyDescent="0.2">
      <c r="A302" s="10">
        <v>41209</v>
      </c>
      <c r="B302" s="1">
        <v>13</v>
      </c>
    </row>
    <row r="303" spans="1:2" x14ac:dyDescent="0.2">
      <c r="A303" s="10">
        <v>41210</v>
      </c>
      <c r="B303" s="1">
        <v>3.2</v>
      </c>
    </row>
    <row r="304" spans="1:2" x14ac:dyDescent="0.2">
      <c r="A304" s="10">
        <v>41211</v>
      </c>
      <c r="B304" s="1">
        <v>0</v>
      </c>
    </row>
    <row r="305" spans="1:6" x14ac:dyDescent="0.2">
      <c r="A305" s="10">
        <v>41212</v>
      </c>
      <c r="B305" s="1">
        <v>2.6</v>
      </c>
      <c r="D305" s="22" t="s">
        <v>19</v>
      </c>
    </row>
    <row r="306" spans="1:6" x14ac:dyDescent="0.2">
      <c r="A306" s="10">
        <v>41213</v>
      </c>
      <c r="B306" s="1">
        <v>0</v>
      </c>
      <c r="C306" s="7"/>
      <c r="D306" s="8" t="s">
        <v>3</v>
      </c>
      <c r="E306" s="16">
        <f>MAX(B306:B335)</f>
        <v>6.9</v>
      </c>
      <c r="F306" s="9" t="s">
        <v>5</v>
      </c>
    </row>
    <row r="307" spans="1:6" x14ac:dyDescent="0.2">
      <c r="A307" s="10">
        <v>41214</v>
      </c>
      <c r="B307" s="1">
        <v>2</v>
      </c>
      <c r="D307" s="13" t="s">
        <v>1</v>
      </c>
      <c r="E307" s="14">
        <f>AVERAGE(B306:B335)</f>
        <v>0.48000000000000009</v>
      </c>
      <c r="F307" s="15" t="s">
        <v>8</v>
      </c>
    </row>
    <row r="308" spans="1:6" x14ac:dyDescent="0.2">
      <c r="A308" s="10">
        <v>41215</v>
      </c>
      <c r="B308" s="1">
        <v>0.9</v>
      </c>
      <c r="D308" s="17" t="s">
        <v>6</v>
      </c>
      <c r="E308" s="21">
        <f>SUM(B307:B336)</f>
        <v>14.400000000000002</v>
      </c>
      <c r="F308" s="18" t="s">
        <v>5</v>
      </c>
    </row>
    <row r="309" spans="1:6" x14ac:dyDescent="0.2">
      <c r="A309" s="10">
        <v>41216</v>
      </c>
      <c r="B309" s="1">
        <v>0</v>
      </c>
    </row>
    <row r="310" spans="1:6" x14ac:dyDescent="0.2">
      <c r="A310" s="10">
        <v>41217</v>
      </c>
      <c r="B310" s="1">
        <v>0</v>
      </c>
    </row>
    <row r="311" spans="1:6" x14ac:dyDescent="0.2">
      <c r="A311" s="10">
        <v>41218</v>
      </c>
      <c r="B311" s="1">
        <v>6.9</v>
      </c>
      <c r="C311" s="2"/>
    </row>
    <row r="312" spans="1:6" x14ac:dyDescent="0.2">
      <c r="A312" s="10">
        <v>41219</v>
      </c>
      <c r="B312" s="1">
        <v>0</v>
      </c>
    </row>
    <row r="313" spans="1:6" x14ac:dyDescent="0.2">
      <c r="A313" s="10">
        <v>41220</v>
      </c>
      <c r="B313" s="1">
        <v>0</v>
      </c>
    </row>
    <row r="314" spans="1:6" x14ac:dyDescent="0.2">
      <c r="A314" s="10">
        <v>41221</v>
      </c>
      <c r="B314" s="1">
        <v>0</v>
      </c>
    </row>
    <row r="315" spans="1:6" x14ac:dyDescent="0.2">
      <c r="A315" s="10">
        <v>41222</v>
      </c>
      <c r="B315" s="1">
        <v>0.9</v>
      </c>
    </row>
    <row r="316" spans="1:6" x14ac:dyDescent="0.2">
      <c r="A316" s="10">
        <v>41223</v>
      </c>
      <c r="B316" s="1">
        <v>0</v>
      </c>
    </row>
    <row r="317" spans="1:6" x14ac:dyDescent="0.2">
      <c r="A317" s="10">
        <v>41224</v>
      </c>
      <c r="B317" s="1">
        <v>0</v>
      </c>
    </row>
    <row r="318" spans="1:6" x14ac:dyDescent="0.2">
      <c r="A318" s="10">
        <v>41225</v>
      </c>
      <c r="B318" s="1">
        <v>1.8</v>
      </c>
    </row>
    <row r="319" spans="1:6" x14ac:dyDescent="0.2">
      <c r="A319" s="10">
        <v>41226</v>
      </c>
      <c r="B319" s="1">
        <v>0</v>
      </c>
    </row>
    <row r="320" spans="1:6" x14ac:dyDescent="0.2">
      <c r="A320" s="10">
        <v>41227</v>
      </c>
      <c r="B320" s="1">
        <v>0</v>
      </c>
    </row>
    <row r="321" spans="1:6" x14ac:dyDescent="0.2">
      <c r="A321" s="10">
        <v>41228</v>
      </c>
      <c r="B321" s="1">
        <v>0</v>
      </c>
    </row>
    <row r="322" spans="1:6" x14ac:dyDescent="0.2">
      <c r="A322" s="10">
        <v>41229</v>
      </c>
      <c r="B322" s="1">
        <v>0</v>
      </c>
    </row>
    <row r="323" spans="1:6" x14ac:dyDescent="0.2">
      <c r="A323" s="10">
        <v>41230</v>
      </c>
      <c r="B323" s="1">
        <v>0</v>
      </c>
    </row>
    <row r="324" spans="1:6" x14ac:dyDescent="0.2">
      <c r="A324" s="10">
        <v>41231</v>
      </c>
      <c r="B324" s="1">
        <v>0</v>
      </c>
    </row>
    <row r="325" spans="1:6" x14ac:dyDescent="0.2">
      <c r="A325" s="10">
        <v>41232</v>
      </c>
      <c r="B325" s="1">
        <v>0</v>
      </c>
    </row>
    <row r="326" spans="1:6" x14ac:dyDescent="0.2">
      <c r="A326" s="10">
        <v>41233</v>
      </c>
      <c r="B326" s="1">
        <v>0</v>
      </c>
    </row>
    <row r="327" spans="1:6" x14ac:dyDescent="0.2">
      <c r="A327" s="10">
        <v>41234</v>
      </c>
      <c r="B327" s="1">
        <v>0</v>
      </c>
    </row>
    <row r="328" spans="1:6" x14ac:dyDescent="0.2">
      <c r="A328" s="10">
        <v>41235</v>
      </c>
      <c r="B328" s="1">
        <v>0</v>
      </c>
    </row>
    <row r="329" spans="1:6" x14ac:dyDescent="0.2">
      <c r="A329" s="10">
        <v>41236</v>
      </c>
      <c r="B329" s="1">
        <v>1.9</v>
      </c>
    </row>
    <row r="330" spans="1:6" x14ac:dyDescent="0.2">
      <c r="A330" s="10">
        <v>41237</v>
      </c>
      <c r="B330" s="1">
        <v>0</v>
      </c>
    </row>
    <row r="331" spans="1:6" x14ac:dyDescent="0.2">
      <c r="A331" s="10">
        <v>41238</v>
      </c>
      <c r="B331" s="1">
        <v>0</v>
      </c>
    </row>
    <row r="332" spans="1:6" x14ac:dyDescent="0.2">
      <c r="A332" s="10">
        <v>41239</v>
      </c>
      <c r="B332" s="1">
        <v>0</v>
      </c>
    </row>
    <row r="333" spans="1:6" x14ac:dyDescent="0.2">
      <c r="A333" s="10">
        <v>41240</v>
      </c>
      <c r="B333" s="1">
        <v>0</v>
      </c>
    </row>
    <row r="334" spans="1:6" x14ac:dyDescent="0.2">
      <c r="A334" s="10">
        <v>41241</v>
      </c>
      <c r="B334" s="1">
        <v>0</v>
      </c>
    </row>
    <row r="335" spans="1:6" x14ac:dyDescent="0.2">
      <c r="A335" s="10">
        <v>41242</v>
      </c>
      <c r="B335" s="1">
        <v>0</v>
      </c>
      <c r="D335" s="22" t="s">
        <v>20</v>
      </c>
    </row>
    <row r="336" spans="1:6" x14ac:dyDescent="0.2">
      <c r="A336" s="10">
        <v>41243</v>
      </c>
      <c r="B336" s="1">
        <v>0</v>
      </c>
      <c r="C336" s="7"/>
      <c r="D336" s="8" t="s">
        <v>3</v>
      </c>
      <c r="E336" s="16">
        <f>MAX(B336:B366)</f>
        <v>13.2</v>
      </c>
      <c r="F336" s="9" t="s">
        <v>5</v>
      </c>
    </row>
    <row r="337" spans="1:6" x14ac:dyDescent="0.2">
      <c r="A337" s="10">
        <v>41244</v>
      </c>
      <c r="B337" s="1">
        <v>0</v>
      </c>
      <c r="D337" s="13" t="s">
        <v>1</v>
      </c>
      <c r="E337" s="14">
        <f>AVERAGE(B336:B366)</f>
        <v>1.2419354838709677</v>
      </c>
      <c r="F337" s="15" t="s">
        <v>8</v>
      </c>
    </row>
    <row r="338" spans="1:6" x14ac:dyDescent="0.2">
      <c r="A338" s="10">
        <v>41245</v>
      </c>
      <c r="B338" s="1">
        <v>0</v>
      </c>
      <c r="D338" s="17" t="s">
        <v>6</v>
      </c>
      <c r="E338" s="21">
        <f>SUM(B337:B367)</f>
        <v>38.5</v>
      </c>
      <c r="F338" s="18" t="s">
        <v>5</v>
      </c>
    </row>
    <row r="339" spans="1:6" x14ac:dyDescent="0.2">
      <c r="A339" s="10">
        <v>41246</v>
      </c>
      <c r="B339" s="1">
        <v>0</v>
      </c>
    </row>
    <row r="340" spans="1:6" x14ac:dyDescent="0.2">
      <c r="A340" s="10">
        <v>41247</v>
      </c>
      <c r="B340" s="1">
        <v>2</v>
      </c>
    </row>
    <row r="341" spans="1:6" x14ac:dyDescent="0.2">
      <c r="A341" s="10">
        <v>41248</v>
      </c>
      <c r="B341" s="1">
        <v>0</v>
      </c>
      <c r="C341" s="2"/>
    </row>
    <row r="342" spans="1:6" x14ac:dyDescent="0.2">
      <c r="A342" s="10">
        <v>41249</v>
      </c>
      <c r="B342" s="1">
        <v>1.4</v>
      </c>
    </row>
    <row r="343" spans="1:6" x14ac:dyDescent="0.2">
      <c r="A343" s="10">
        <v>41250</v>
      </c>
      <c r="B343" s="1">
        <v>0</v>
      </c>
    </row>
    <row r="344" spans="1:6" x14ac:dyDescent="0.2">
      <c r="A344" s="10">
        <v>41251</v>
      </c>
      <c r="B344" s="1">
        <v>0</v>
      </c>
    </row>
    <row r="345" spans="1:6" x14ac:dyDescent="0.2">
      <c r="A345" s="10">
        <v>41252</v>
      </c>
      <c r="B345" s="1">
        <v>0</v>
      </c>
    </row>
    <row r="346" spans="1:6" x14ac:dyDescent="0.2">
      <c r="A346" s="10">
        <v>41253</v>
      </c>
      <c r="B346" s="1">
        <v>3.9</v>
      </c>
    </row>
    <row r="347" spans="1:6" x14ac:dyDescent="0.2">
      <c r="A347" s="10">
        <v>41254</v>
      </c>
      <c r="B347" s="1">
        <v>0</v>
      </c>
    </row>
    <row r="348" spans="1:6" x14ac:dyDescent="0.2">
      <c r="A348" s="10">
        <v>41255</v>
      </c>
      <c r="B348" s="1">
        <v>0</v>
      </c>
    </row>
    <row r="349" spans="1:6" x14ac:dyDescent="0.2">
      <c r="A349" s="10">
        <v>41256</v>
      </c>
      <c r="B349" s="1">
        <v>0</v>
      </c>
    </row>
    <row r="350" spans="1:6" x14ac:dyDescent="0.2">
      <c r="A350" s="10">
        <v>41257</v>
      </c>
      <c r="B350" s="1">
        <v>0</v>
      </c>
    </row>
    <row r="351" spans="1:6" x14ac:dyDescent="0.2">
      <c r="A351" s="10">
        <v>41258</v>
      </c>
      <c r="B351" s="1">
        <v>0</v>
      </c>
    </row>
    <row r="352" spans="1:6" x14ac:dyDescent="0.2">
      <c r="A352" s="10">
        <v>41259</v>
      </c>
      <c r="B352" s="1">
        <v>9.6999999999999993</v>
      </c>
    </row>
    <row r="353" spans="1:2" x14ac:dyDescent="0.2">
      <c r="A353" s="10">
        <v>41260</v>
      </c>
      <c r="B353" s="1">
        <v>1.2</v>
      </c>
    </row>
    <row r="354" spans="1:2" x14ac:dyDescent="0.2">
      <c r="A354" s="10">
        <v>41261</v>
      </c>
      <c r="B354" s="1">
        <v>0</v>
      </c>
    </row>
    <row r="355" spans="1:2" x14ac:dyDescent="0.2">
      <c r="A355" s="10">
        <v>41262</v>
      </c>
      <c r="B355" s="1">
        <v>2.1</v>
      </c>
    </row>
    <row r="356" spans="1:2" x14ac:dyDescent="0.2">
      <c r="A356" s="10">
        <v>41263</v>
      </c>
      <c r="B356" s="1">
        <v>0</v>
      </c>
    </row>
    <row r="357" spans="1:2" x14ac:dyDescent="0.2">
      <c r="A357" s="10">
        <v>41264</v>
      </c>
      <c r="B357" s="1">
        <v>0</v>
      </c>
    </row>
    <row r="358" spans="1:2" x14ac:dyDescent="0.2">
      <c r="A358" s="10">
        <v>41265</v>
      </c>
      <c r="B358" s="1">
        <v>0</v>
      </c>
    </row>
    <row r="359" spans="1:2" x14ac:dyDescent="0.2">
      <c r="A359" s="10">
        <v>41266</v>
      </c>
      <c r="B359" s="1">
        <v>13.2</v>
      </c>
    </row>
    <row r="360" spans="1:2" x14ac:dyDescent="0.2">
      <c r="A360" s="10">
        <v>41267</v>
      </c>
      <c r="B360" s="1">
        <v>0</v>
      </c>
    </row>
    <row r="361" spans="1:2" x14ac:dyDescent="0.2">
      <c r="A361" s="10">
        <v>41268</v>
      </c>
      <c r="B361" s="1">
        <v>0.4</v>
      </c>
    </row>
    <row r="362" spans="1:2" x14ac:dyDescent="0.2">
      <c r="A362" s="10">
        <v>41269</v>
      </c>
      <c r="B362" s="1">
        <v>0</v>
      </c>
    </row>
    <row r="363" spans="1:2" x14ac:dyDescent="0.2">
      <c r="A363" s="10">
        <v>41270</v>
      </c>
      <c r="B363" s="1">
        <v>0</v>
      </c>
    </row>
    <row r="364" spans="1:2" x14ac:dyDescent="0.2">
      <c r="A364" s="10">
        <v>41271</v>
      </c>
      <c r="B364" s="1">
        <v>4.5999999999999996</v>
      </c>
    </row>
    <row r="365" spans="1:2" x14ac:dyDescent="0.2">
      <c r="A365" s="10">
        <v>41272</v>
      </c>
      <c r="B365" s="1">
        <v>0</v>
      </c>
    </row>
    <row r="366" spans="1:2" x14ac:dyDescent="0.2">
      <c r="A366" s="10">
        <v>41273</v>
      </c>
      <c r="B366" s="1">
        <v>0</v>
      </c>
    </row>
    <row r="367" spans="1:2" x14ac:dyDescent="0.2">
      <c r="A367" s="10">
        <v>41274</v>
      </c>
      <c r="B367" s="1">
        <v>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366"/>
  <sheetViews>
    <sheetView showGridLines="0" tabSelected="1" topLeftCell="A106" workbookViewId="0">
      <selection activeCell="B238" sqref="B238"/>
    </sheetView>
  </sheetViews>
  <sheetFormatPr defaultColWidth="10" defaultRowHeight="12.75" x14ac:dyDescent="0.2"/>
  <cols>
    <col min="1" max="1" width="10" style="4" customWidth="1"/>
    <col min="2" max="2" width="9.140625" style="38" customWidth="1"/>
    <col min="3" max="3" width="9.140625" customWidth="1"/>
    <col min="4" max="4" width="17.140625" customWidth="1"/>
    <col min="5" max="5" width="9.140625" customWidth="1"/>
    <col min="6" max="6" width="7.42578125" customWidth="1"/>
    <col min="7" max="7" width="9.140625" customWidth="1"/>
    <col min="8" max="8" width="10.7109375" customWidth="1"/>
    <col min="9" max="9" width="22.85546875" customWidth="1"/>
    <col min="10" max="10" width="10" customWidth="1"/>
    <col min="11" max="11" width="22.14062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41275</v>
      </c>
      <c r="B2" s="37">
        <v>0</v>
      </c>
      <c r="D2" s="8" t="s">
        <v>3</v>
      </c>
      <c r="E2" s="16">
        <f>MAX(B2:B32)</f>
        <v>6.9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462.6</v>
      </c>
    </row>
    <row r="3" spans="1:12" x14ac:dyDescent="0.2">
      <c r="A3" s="10">
        <v>41276</v>
      </c>
      <c r="B3" s="37">
        <v>0</v>
      </c>
      <c r="D3" s="13" t="s">
        <v>1</v>
      </c>
      <c r="E3" s="14">
        <f>AVERAGE(B2:B32)</f>
        <v>1.3064516129032258</v>
      </c>
      <c r="F3" s="15" t="s">
        <v>8</v>
      </c>
      <c r="H3" s="25" t="s">
        <v>24</v>
      </c>
      <c r="I3" s="27">
        <f>E4</f>
        <v>40.5</v>
      </c>
    </row>
    <row r="4" spans="1:12" x14ac:dyDescent="0.2">
      <c r="A4" s="10">
        <v>41277</v>
      </c>
      <c r="B4" s="37">
        <v>0</v>
      </c>
      <c r="D4" s="17" t="s">
        <v>6</v>
      </c>
      <c r="E4" s="21">
        <f>SUM(B2:B32)</f>
        <v>40.5</v>
      </c>
      <c r="F4" s="18" t="s">
        <v>5</v>
      </c>
      <c r="H4" s="25" t="s">
        <v>25</v>
      </c>
      <c r="I4" s="27">
        <f>E35</f>
        <v>72.099999999999994</v>
      </c>
    </row>
    <row r="5" spans="1:12" x14ac:dyDescent="0.2">
      <c r="A5" s="10">
        <v>41278</v>
      </c>
      <c r="B5" s="37">
        <v>0</v>
      </c>
      <c r="H5" s="25" t="s">
        <v>26</v>
      </c>
      <c r="I5" s="27">
        <f>E63</f>
        <v>58.2</v>
      </c>
    </row>
    <row r="6" spans="1:12" x14ac:dyDescent="0.2">
      <c r="A6" s="10">
        <v>41279</v>
      </c>
      <c r="B6" s="37">
        <v>0</v>
      </c>
      <c r="C6" s="2"/>
      <c r="H6" s="25" t="s">
        <v>27</v>
      </c>
      <c r="I6" s="27">
        <f>E94</f>
        <v>16.5</v>
      </c>
    </row>
    <row r="7" spans="1:12" x14ac:dyDescent="0.2">
      <c r="A7" s="10">
        <v>41280</v>
      </c>
      <c r="B7" s="37">
        <v>0</v>
      </c>
      <c r="H7" s="25" t="s">
        <v>28</v>
      </c>
      <c r="I7" s="27">
        <f>E124</f>
        <v>98.300000000000011</v>
      </c>
    </row>
    <row r="8" spans="1:12" x14ac:dyDescent="0.2">
      <c r="A8" s="10">
        <v>41281</v>
      </c>
      <c r="B8" s="37">
        <v>6.9</v>
      </c>
      <c r="H8" s="25" t="s">
        <v>29</v>
      </c>
      <c r="I8" s="27">
        <f>E155</f>
        <v>131</v>
      </c>
    </row>
    <row r="9" spans="1:12" x14ac:dyDescent="0.2">
      <c r="A9" s="10">
        <v>41282</v>
      </c>
      <c r="B9" s="37">
        <v>5.6</v>
      </c>
      <c r="H9" s="25" t="s">
        <v>30</v>
      </c>
      <c r="I9" s="27">
        <f>E185</f>
        <v>10</v>
      </c>
    </row>
    <row r="10" spans="1:12" x14ac:dyDescent="0.2">
      <c r="A10" s="10">
        <v>41283</v>
      </c>
      <c r="B10" s="37">
        <v>0.9</v>
      </c>
      <c r="H10" s="25" t="s">
        <v>31</v>
      </c>
      <c r="I10" s="27">
        <f>E216</f>
        <v>36</v>
      </c>
    </row>
    <row r="11" spans="1:12" x14ac:dyDescent="0.2">
      <c r="A11" s="10">
        <v>41284</v>
      </c>
      <c r="B11" s="37">
        <v>4.2</v>
      </c>
      <c r="H11" s="25" t="s">
        <v>32</v>
      </c>
      <c r="I11" s="26">
        <f>E247</f>
        <v>0</v>
      </c>
    </row>
    <row r="12" spans="1:12" x14ac:dyDescent="0.2">
      <c r="A12" s="10">
        <v>41285</v>
      </c>
      <c r="B12" s="37">
        <v>2.6</v>
      </c>
      <c r="H12" s="25" t="s">
        <v>33</v>
      </c>
      <c r="I12" s="26">
        <f>E277</f>
        <v>0</v>
      </c>
    </row>
    <row r="13" spans="1:12" x14ac:dyDescent="0.2">
      <c r="A13" s="10">
        <v>41286</v>
      </c>
      <c r="B13" s="37">
        <v>0</v>
      </c>
      <c r="H13" s="25" t="s">
        <v>34</v>
      </c>
      <c r="I13" s="26">
        <f>E308</f>
        <v>0</v>
      </c>
    </row>
    <row r="14" spans="1:12" x14ac:dyDescent="0.2">
      <c r="A14" s="10">
        <v>41287</v>
      </c>
      <c r="B14" s="37">
        <v>0</v>
      </c>
      <c r="H14" s="25" t="s">
        <v>35</v>
      </c>
      <c r="I14" s="26">
        <f>E338</f>
        <v>0</v>
      </c>
    </row>
    <row r="15" spans="1:12" x14ac:dyDescent="0.2">
      <c r="A15" s="10">
        <v>41288</v>
      </c>
      <c r="B15" s="37">
        <v>4.8</v>
      </c>
    </row>
    <row r="16" spans="1:12" x14ac:dyDescent="0.2">
      <c r="A16" s="10">
        <v>41289</v>
      </c>
      <c r="B16" s="37">
        <v>0</v>
      </c>
    </row>
    <row r="17" spans="1:4" x14ac:dyDescent="0.2">
      <c r="A17" s="10">
        <v>41290</v>
      </c>
      <c r="B17" s="37">
        <v>0</v>
      </c>
    </row>
    <row r="18" spans="1:4" x14ac:dyDescent="0.2">
      <c r="A18" s="10">
        <v>41291</v>
      </c>
      <c r="B18" s="37">
        <v>4.3</v>
      </c>
    </row>
    <row r="19" spans="1:4" x14ac:dyDescent="0.2">
      <c r="A19" s="10">
        <v>41292</v>
      </c>
      <c r="B19" s="37">
        <v>0</v>
      </c>
    </row>
    <row r="20" spans="1:4" x14ac:dyDescent="0.2">
      <c r="A20" s="10">
        <v>41293</v>
      </c>
      <c r="B20" s="37">
        <v>0</v>
      </c>
    </row>
    <row r="21" spans="1:4" x14ac:dyDescent="0.2">
      <c r="A21" s="10">
        <v>41294</v>
      </c>
      <c r="B21" s="37">
        <v>0</v>
      </c>
    </row>
    <row r="22" spans="1:4" x14ac:dyDescent="0.2">
      <c r="A22" s="10">
        <v>41295</v>
      </c>
      <c r="B22" s="37">
        <v>0.3</v>
      </c>
    </row>
    <row r="23" spans="1:4" x14ac:dyDescent="0.2">
      <c r="A23" s="10">
        <v>41296</v>
      </c>
      <c r="B23" s="37">
        <v>0</v>
      </c>
    </row>
    <row r="24" spans="1:4" x14ac:dyDescent="0.2">
      <c r="A24" s="10">
        <v>41297</v>
      </c>
      <c r="B24" s="37">
        <v>0.4</v>
      </c>
    </row>
    <row r="25" spans="1:4" x14ac:dyDescent="0.2">
      <c r="A25" s="10">
        <v>41298</v>
      </c>
      <c r="B25" s="37">
        <v>0</v>
      </c>
    </row>
    <row r="26" spans="1:4" x14ac:dyDescent="0.2">
      <c r="A26" s="10">
        <v>41299</v>
      </c>
      <c r="B26" s="37">
        <v>0</v>
      </c>
    </row>
    <row r="27" spans="1:4" x14ac:dyDescent="0.2">
      <c r="A27" s="10">
        <v>41300</v>
      </c>
      <c r="B27" s="37">
        <v>0</v>
      </c>
    </row>
    <row r="28" spans="1:4" x14ac:dyDescent="0.2">
      <c r="A28" s="10">
        <v>41301</v>
      </c>
      <c r="B28" s="37">
        <v>0</v>
      </c>
    </row>
    <row r="29" spans="1:4" x14ac:dyDescent="0.2">
      <c r="A29" s="10">
        <v>41302</v>
      </c>
      <c r="B29" s="37">
        <v>4.0999999999999996</v>
      </c>
    </row>
    <row r="30" spans="1:4" x14ac:dyDescent="0.2">
      <c r="A30" s="10">
        <v>41303</v>
      </c>
      <c r="B30" s="37">
        <v>1.5</v>
      </c>
    </row>
    <row r="31" spans="1:4" x14ac:dyDescent="0.2">
      <c r="A31" s="10">
        <v>41304</v>
      </c>
      <c r="B31" s="37">
        <v>4.9000000000000004</v>
      </c>
    </row>
    <row r="32" spans="1:4" x14ac:dyDescent="0.2">
      <c r="A32" s="10">
        <v>41305</v>
      </c>
      <c r="B32" s="37">
        <v>0</v>
      </c>
      <c r="D32" s="22" t="s">
        <v>10</v>
      </c>
    </row>
    <row r="33" spans="1:6" x14ac:dyDescent="0.2">
      <c r="A33" s="10">
        <v>41306</v>
      </c>
      <c r="B33" s="37">
        <v>0</v>
      </c>
      <c r="D33" s="8" t="s">
        <v>3</v>
      </c>
      <c r="E33" s="16">
        <f>MAX(B33:B60)</f>
        <v>13.5</v>
      </c>
      <c r="F33" s="9" t="s">
        <v>5</v>
      </c>
    </row>
    <row r="34" spans="1:6" x14ac:dyDescent="0.2">
      <c r="A34" s="10">
        <v>41307</v>
      </c>
      <c r="B34" s="37">
        <v>1.2</v>
      </c>
      <c r="D34" s="13" t="s">
        <v>1</v>
      </c>
      <c r="E34" s="14">
        <f>AVERAGE(B33:B60)</f>
        <v>2.5749999999999997</v>
      </c>
      <c r="F34" s="15" t="s">
        <v>8</v>
      </c>
    </row>
    <row r="35" spans="1:6" x14ac:dyDescent="0.2">
      <c r="A35" s="10">
        <v>41308</v>
      </c>
      <c r="B35" s="37">
        <v>0</v>
      </c>
      <c r="D35" s="17" t="s">
        <v>6</v>
      </c>
      <c r="E35" s="21">
        <f>SUM(B33:B60)</f>
        <v>72.099999999999994</v>
      </c>
      <c r="F35" s="18" t="s">
        <v>5</v>
      </c>
    </row>
    <row r="36" spans="1:6" x14ac:dyDescent="0.2">
      <c r="A36" s="10">
        <v>41309</v>
      </c>
      <c r="B36" s="37">
        <v>1.7</v>
      </c>
    </row>
    <row r="37" spans="1:6" x14ac:dyDescent="0.2">
      <c r="A37" s="10">
        <v>41310</v>
      </c>
      <c r="B37" s="37">
        <v>2.8</v>
      </c>
    </row>
    <row r="38" spans="1:6" x14ac:dyDescent="0.2">
      <c r="A38" s="10">
        <v>41311</v>
      </c>
      <c r="B38" s="37">
        <v>0</v>
      </c>
    </row>
    <row r="39" spans="1:6" x14ac:dyDescent="0.2">
      <c r="A39" s="10">
        <v>41312</v>
      </c>
      <c r="B39" s="37">
        <v>0</v>
      </c>
    </row>
    <row r="40" spans="1:6" x14ac:dyDescent="0.2">
      <c r="A40" s="10">
        <v>41313</v>
      </c>
      <c r="B40" s="37">
        <v>0</v>
      </c>
    </row>
    <row r="41" spans="1:6" x14ac:dyDescent="0.2">
      <c r="A41" s="10">
        <v>41314</v>
      </c>
      <c r="B41" s="37">
        <v>0</v>
      </c>
    </row>
    <row r="42" spans="1:6" x14ac:dyDescent="0.2">
      <c r="A42" s="10">
        <v>41315</v>
      </c>
      <c r="B42" s="37">
        <v>0</v>
      </c>
    </row>
    <row r="43" spans="1:6" x14ac:dyDescent="0.2">
      <c r="A43" s="10">
        <v>41316</v>
      </c>
      <c r="B43" s="37">
        <v>0</v>
      </c>
    </row>
    <row r="44" spans="1:6" x14ac:dyDescent="0.2">
      <c r="A44" s="10">
        <v>41317</v>
      </c>
      <c r="B44" s="37">
        <v>9</v>
      </c>
    </row>
    <row r="45" spans="1:6" x14ac:dyDescent="0.2">
      <c r="A45" s="10">
        <v>41318</v>
      </c>
      <c r="B45" s="37">
        <v>5.7</v>
      </c>
    </row>
    <row r="46" spans="1:6" x14ac:dyDescent="0.2">
      <c r="A46" s="10">
        <v>41319</v>
      </c>
      <c r="B46" s="37">
        <v>5</v>
      </c>
    </row>
    <row r="47" spans="1:6" x14ac:dyDescent="0.2">
      <c r="A47" s="10">
        <v>41320</v>
      </c>
      <c r="B47" s="37">
        <v>1.4</v>
      </c>
    </row>
    <row r="48" spans="1:6" x14ac:dyDescent="0.2">
      <c r="A48" s="10">
        <v>41321</v>
      </c>
      <c r="B48" s="37">
        <v>0</v>
      </c>
    </row>
    <row r="49" spans="1:6" x14ac:dyDescent="0.2">
      <c r="A49" s="10">
        <v>41322</v>
      </c>
      <c r="B49" s="37">
        <v>0</v>
      </c>
    </row>
    <row r="50" spans="1:6" x14ac:dyDescent="0.2">
      <c r="A50" s="10">
        <v>41323</v>
      </c>
      <c r="B50" s="37">
        <v>0</v>
      </c>
    </row>
    <row r="51" spans="1:6" x14ac:dyDescent="0.2">
      <c r="A51" s="10">
        <v>41324</v>
      </c>
      <c r="B51" s="37">
        <v>0</v>
      </c>
    </row>
    <row r="52" spans="1:6" x14ac:dyDescent="0.2">
      <c r="A52" s="10">
        <v>41325</v>
      </c>
      <c r="B52" s="37">
        <v>0</v>
      </c>
    </row>
    <row r="53" spans="1:6" x14ac:dyDescent="0.2">
      <c r="A53" s="10">
        <v>41326</v>
      </c>
      <c r="B53" s="37">
        <v>0</v>
      </c>
    </row>
    <row r="54" spans="1:6" x14ac:dyDescent="0.2">
      <c r="A54" s="10">
        <v>41327</v>
      </c>
      <c r="B54" s="37">
        <v>12.8</v>
      </c>
    </row>
    <row r="55" spans="1:6" x14ac:dyDescent="0.2">
      <c r="A55" s="10">
        <v>41328</v>
      </c>
      <c r="B55" s="37">
        <v>13.5</v>
      </c>
    </row>
    <row r="56" spans="1:6" x14ac:dyDescent="0.2">
      <c r="A56" s="10">
        <v>41329</v>
      </c>
      <c r="B56" s="37">
        <v>10.7</v>
      </c>
    </row>
    <row r="57" spans="1:6" x14ac:dyDescent="0.2">
      <c r="A57" s="10">
        <v>41330</v>
      </c>
      <c r="B57" s="37">
        <v>8.3000000000000007</v>
      </c>
    </row>
    <row r="58" spans="1:6" x14ac:dyDescent="0.2">
      <c r="A58" s="10">
        <v>41331</v>
      </c>
      <c r="B58" s="37">
        <v>0</v>
      </c>
    </row>
    <row r="59" spans="1:6" x14ac:dyDescent="0.2">
      <c r="A59" s="10">
        <v>41332</v>
      </c>
      <c r="B59" s="37">
        <v>0</v>
      </c>
    </row>
    <row r="60" spans="1:6" x14ac:dyDescent="0.2">
      <c r="A60" s="10">
        <v>41333</v>
      </c>
      <c r="B60" s="37">
        <v>0</v>
      </c>
      <c r="D60" s="22" t="s">
        <v>11</v>
      </c>
    </row>
    <row r="61" spans="1:6" x14ac:dyDescent="0.2">
      <c r="A61" s="10">
        <v>41334</v>
      </c>
      <c r="B61" s="37">
        <v>0</v>
      </c>
      <c r="D61" s="8" t="s">
        <v>3</v>
      </c>
      <c r="E61" s="16">
        <f>MAX(B61:B91)</f>
        <v>29.8</v>
      </c>
      <c r="F61" s="9" t="s">
        <v>5</v>
      </c>
    </row>
    <row r="62" spans="1:6" x14ac:dyDescent="0.2">
      <c r="A62" s="10">
        <v>41335</v>
      </c>
      <c r="B62" s="37">
        <v>0</v>
      </c>
      <c r="D62" s="13" t="s">
        <v>1</v>
      </c>
      <c r="E62" s="14">
        <f>AVERAGE(B61:B91)</f>
        <v>1.8774193548387097</v>
      </c>
      <c r="F62" s="15" t="s">
        <v>8</v>
      </c>
    </row>
    <row r="63" spans="1:6" x14ac:dyDescent="0.2">
      <c r="A63" s="10">
        <v>41336</v>
      </c>
      <c r="B63" s="37">
        <v>0</v>
      </c>
      <c r="D63" s="17" t="s">
        <v>6</v>
      </c>
      <c r="E63" s="21">
        <f>SUM(B61:B91)</f>
        <v>58.2</v>
      </c>
      <c r="F63" s="18" t="s">
        <v>5</v>
      </c>
    </row>
    <row r="64" spans="1:6" x14ac:dyDescent="0.2">
      <c r="A64" s="10">
        <v>41337</v>
      </c>
      <c r="B64" s="37">
        <v>0</v>
      </c>
    </row>
    <row r="65" spans="1:2" x14ac:dyDescent="0.2">
      <c r="A65" s="10">
        <v>41338</v>
      </c>
      <c r="B65" s="37">
        <v>0</v>
      </c>
    </row>
    <row r="66" spans="1:2" x14ac:dyDescent="0.2">
      <c r="A66" s="10">
        <v>41339</v>
      </c>
      <c r="B66" s="37">
        <v>0</v>
      </c>
    </row>
    <row r="67" spans="1:2" x14ac:dyDescent="0.2">
      <c r="A67" s="10">
        <v>41340</v>
      </c>
      <c r="B67" s="37">
        <v>0</v>
      </c>
    </row>
    <row r="68" spans="1:2" x14ac:dyDescent="0.2">
      <c r="A68" s="10">
        <v>41341</v>
      </c>
      <c r="B68" s="37">
        <v>0</v>
      </c>
    </row>
    <row r="69" spans="1:2" x14ac:dyDescent="0.2">
      <c r="A69" s="10">
        <v>41342</v>
      </c>
      <c r="B69" s="37">
        <v>0</v>
      </c>
    </row>
    <row r="70" spans="1:2" x14ac:dyDescent="0.2">
      <c r="A70" s="10">
        <v>41343</v>
      </c>
      <c r="B70" s="37">
        <v>0</v>
      </c>
    </row>
    <row r="71" spans="1:2" x14ac:dyDescent="0.2">
      <c r="A71" s="10">
        <v>41344</v>
      </c>
      <c r="B71" s="37">
        <v>0.4</v>
      </c>
    </row>
    <row r="72" spans="1:2" x14ac:dyDescent="0.2">
      <c r="A72" s="10">
        <v>41345</v>
      </c>
      <c r="B72" s="37">
        <v>0</v>
      </c>
    </row>
    <row r="73" spans="1:2" x14ac:dyDescent="0.2">
      <c r="A73" s="10">
        <v>41346</v>
      </c>
      <c r="B73" s="37">
        <v>0</v>
      </c>
    </row>
    <row r="74" spans="1:2" x14ac:dyDescent="0.2">
      <c r="A74" s="10">
        <v>41347</v>
      </c>
      <c r="B74" s="37">
        <v>1.6</v>
      </c>
    </row>
    <row r="75" spans="1:2" x14ac:dyDescent="0.2">
      <c r="A75" s="10">
        <v>41348</v>
      </c>
      <c r="B75" s="37">
        <v>0</v>
      </c>
    </row>
    <row r="76" spans="1:2" x14ac:dyDescent="0.2">
      <c r="A76" s="10">
        <v>41349</v>
      </c>
      <c r="B76" s="37">
        <v>0</v>
      </c>
    </row>
    <row r="77" spans="1:2" x14ac:dyDescent="0.2">
      <c r="A77" s="10">
        <v>41350</v>
      </c>
      <c r="B77" s="37">
        <v>0</v>
      </c>
    </row>
    <row r="78" spans="1:2" x14ac:dyDescent="0.2">
      <c r="A78" s="10">
        <v>41351</v>
      </c>
      <c r="B78" s="37">
        <v>11.3</v>
      </c>
    </row>
    <row r="79" spans="1:2" x14ac:dyDescent="0.2">
      <c r="A79" s="10">
        <v>41352</v>
      </c>
      <c r="B79" s="37">
        <v>0</v>
      </c>
    </row>
    <row r="80" spans="1:2" x14ac:dyDescent="0.2">
      <c r="A80" s="10">
        <v>41353</v>
      </c>
      <c r="B80" s="37">
        <v>0.6</v>
      </c>
    </row>
    <row r="81" spans="1:6" x14ac:dyDescent="0.2">
      <c r="A81" s="10">
        <v>41354</v>
      </c>
      <c r="B81" s="37">
        <v>0</v>
      </c>
    </row>
    <row r="82" spans="1:6" x14ac:dyDescent="0.2">
      <c r="A82" s="10">
        <v>41355</v>
      </c>
      <c r="B82" s="37">
        <v>0</v>
      </c>
    </row>
    <row r="83" spans="1:6" x14ac:dyDescent="0.2">
      <c r="A83" s="10">
        <v>41356</v>
      </c>
      <c r="B83" s="37">
        <v>0</v>
      </c>
    </row>
    <row r="84" spans="1:6" x14ac:dyDescent="0.2">
      <c r="A84" s="10">
        <v>41357</v>
      </c>
      <c r="B84" s="37">
        <v>0</v>
      </c>
    </row>
    <row r="85" spans="1:6" x14ac:dyDescent="0.2">
      <c r="A85" s="10">
        <v>41358</v>
      </c>
      <c r="B85" s="37">
        <v>3.9</v>
      </c>
    </row>
    <row r="86" spans="1:6" x14ac:dyDescent="0.2">
      <c r="A86" s="10">
        <v>41359</v>
      </c>
      <c r="B86" s="37">
        <v>5.6</v>
      </c>
    </row>
    <row r="87" spans="1:6" x14ac:dyDescent="0.2">
      <c r="A87" s="10">
        <v>41360</v>
      </c>
      <c r="B87" s="37">
        <v>0</v>
      </c>
    </row>
    <row r="88" spans="1:6" x14ac:dyDescent="0.2">
      <c r="A88" s="10">
        <v>41361</v>
      </c>
      <c r="B88" s="37">
        <v>0</v>
      </c>
    </row>
    <row r="89" spans="1:6" x14ac:dyDescent="0.2">
      <c r="A89" s="10">
        <v>41362</v>
      </c>
      <c r="B89" s="37">
        <v>4.8</v>
      </c>
    </row>
    <row r="90" spans="1:6" x14ac:dyDescent="0.2">
      <c r="A90" s="10">
        <v>41363</v>
      </c>
      <c r="B90" s="37">
        <v>0.2</v>
      </c>
    </row>
    <row r="91" spans="1:6" x14ac:dyDescent="0.2">
      <c r="A91" s="10">
        <v>41364</v>
      </c>
      <c r="B91" s="37">
        <f>18.6+11.2</f>
        <v>29.8</v>
      </c>
      <c r="D91" s="22" t="s">
        <v>12</v>
      </c>
    </row>
    <row r="92" spans="1:6" x14ac:dyDescent="0.2">
      <c r="A92" s="10">
        <v>41365</v>
      </c>
      <c r="B92" s="37">
        <v>0</v>
      </c>
      <c r="D92" s="8" t="s">
        <v>3</v>
      </c>
      <c r="E92" s="16">
        <f>MAX(B92:B121)</f>
        <v>9.3000000000000007</v>
      </c>
      <c r="F92" s="9" t="s">
        <v>5</v>
      </c>
    </row>
    <row r="93" spans="1:6" x14ac:dyDescent="0.2">
      <c r="A93" s="10">
        <v>41366</v>
      </c>
      <c r="B93" s="37">
        <v>0</v>
      </c>
      <c r="D93" s="13" t="s">
        <v>1</v>
      </c>
      <c r="E93" s="14">
        <f>AVERAGE(B92:B121)</f>
        <v>0.55000000000000004</v>
      </c>
      <c r="F93" s="15" t="s">
        <v>8</v>
      </c>
    </row>
    <row r="94" spans="1:6" x14ac:dyDescent="0.2">
      <c r="A94" s="10">
        <v>41367</v>
      </c>
      <c r="B94" s="37">
        <v>9.3000000000000007</v>
      </c>
      <c r="D94" s="17" t="s">
        <v>6</v>
      </c>
      <c r="E94" s="21">
        <f>SUM(B92:B121)</f>
        <v>16.5</v>
      </c>
      <c r="F94" s="18" t="s">
        <v>5</v>
      </c>
    </row>
    <row r="95" spans="1:6" x14ac:dyDescent="0.2">
      <c r="A95" s="10">
        <v>41368</v>
      </c>
      <c r="B95" s="37">
        <v>0</v>
      </c>
    </row>
    <row r="96" spans="1:6" x14ac:dyDescent="0.2">
      <c r="A96" s="10">
        <v>41369</v>
      </c>
      <c r="B96" s="37">
        <v>1.1000000000000001</v>
      </c>
      <c r="C96" s="2"/>
    </row>
    <row r="97" spans="1:2" x14ac:dyDescent="0.2">
      <c r="A97" s="10">
        <v>41370</v>
      </c>
      <c r="B97" s="37">
        <v>0</v>
      </c>
    </row>
    <row r="98" spans="1:2" x14ac:dyDescent="0.2">
      <c r="A98" s="10">
        <v>41371</v>
      </c>
      <c r="B98" s="37">
        <v>0</v>
      </c>
    </row>
    <row r="99" spans="1:2" x14ac:dyDescent="0.2">
      <c r="A99" s="10">
        <v>41372</v>
      </c>
      <c r="B99" s="37">
        <v>0</v>
      </c>
    </row>
    <row r="100" spans="1:2" x14ac:dyDescent="0.2">
      <c r="A100" s="10">
        <v>41373</v>
      </c>
      <c r="B100" s="37">
        <v>0</v>
      </c>
    </row>
    <row r="101" spans="1:2" x14ac:dyDescent="0.2">
      <c r="A101" s="10">
        <v>41374</v>
      </c>
      <c r="B101" s="37">
        <v>1.5</v>
      </c>
    </row>
    <row r="102" spans="1:2" x14ac:dyDescent="0.2">
      <c r="A102" s="10">
        <v>41375</v>
      </c>
      <c r="B102" s="37">
        <v>0</v>
      </c>
    </row>
    <row r="103" spans="1:2" x14ac:dyDescent="0.2">
      <c r="A103" s="10">
        <v>41376</v>
      </c>
      <c r="B103" s="37">
        <v>0.7</v>
      </c>
    </row>
    <row r="104" spans="1:2" x14ac:dyDescent="0.2">
      <c r="A104" s="10">
        <v>41377</v>
      </c>
      <c r="B104" s="37">
        <v>0</v>
      </c>
    </row>
    <row r="105" spans="1:2" x14ac:dyDescent="0.2">
      <c r="A105" s="10">
        <v>41378</v>
      </c>
      <c r="B105" s="37">
        <v>0</v>
      </c>
    </row>
    <row r="106" spans="1:2" x14ac:dyDescent="0.2">
      <c r="A106" s="10">
        <v>41379</v>
      </c>
      <c r="B106" s="37">
        <v>0</v>
      </c>
    </row>
    <row r="107" spans="1:2" x14ac:dyDescent="0.2">
      <c r="A107" s="10">
        <v>41380</v>
      </c>
      <c r="B107" s="37">
        <v>0</v>
      </c>
    </row>
    <row r="108" spans="1:2" x14ac:dyDescent="0.2">
      <c r="A108" s="10">
        <v>41381</v>
      </c>
      <c r="B108" s="37">
        <v>0</v>
      </c>
    </row>
    <row r="109" spans="1:2" x14ac:dyDescent="0.2">
      <c r="A109" s="10">
        <v>41382</v>
      </c>
      <c r="B109" s="37">
        <v>0</v>
      </c>
    </row>
    <row r="110" spans="1:2" x14ac:dyDescent="0.2">
      <c r="A110" s="10">
        <v>41383</v>
      </c>
      <c r="B110" s="37">
        <v>1.3</v>
      </c>
    </row>
    <row r="111" spans="1:2" x14ac:dyDescent="0.2">
      <c r="A111" s="10">
        <v>41384</v>
      </c>
      <c r="B111" s="37">
        <v>2.6</v>
      </c>
    </row>
    <row r="112" spans="1:2" x14ac:dyDescent="0.2">
      <c r="A112" s="10">
        <v>41385</v>
      </c>
      <c r="B112" s="37">
        <v>0</v>
      </c>
    </row>
    <row r="113" spans="1:6" x14ac:dyDescent="0.2">
      <c r="A113" s="10">
        <v>41386</v>
      </c>
      <c r="B113" s="37">
        <v>0</v>
      </c>
    </row>
    <row r="114" spans="1:6" x14ac:dyDescent="0.2">
      <c r="A114" s="10">
        <v>41387</v>
      </c>
      <c r="B114" s="37">
        <v>0</v>
      </c>
    </row>
    <row r="115" spans="1:6" x14ac:dyDescent="0.2">
      <c r="A115" s="10">
        <v>41388</v>
      </c>
      <c r="B115" s="37">
        <v>0</v>
      </c>
    </row>
    <row r="116" spans="1:6" x14ac:dyDescent="0.2">
      <c r="A116" s="10">
        <v>41389</v>
      </c>
      <c r="B116" s="37">
        <v>0</v>
      </c>
    </row>
    <row r="117" spans="1:6" x14ac:dyDescent="0.2">
      <c r="A117" s="10">
        <v>41390</v>
      </c>
      <c r="B117" s="37">
        <v>0</v>
      </c>
    </row>
    <row r="118" spans="1:6" x14ac:dyDescent="0.2">
      <c r="A118" s="10">
        <v>41391</v>
      </c>
      <c r="B118" s="37">
        <v>0</v>
      </c>
    </row>
    <row r="119" spans="1:6" x14ac:dyDescent="0.2">
      <c r="A119" s="10">
        <v>41392</v>
      </c>
      <c r="B119" s="37">
        <v>0</v>
      </c>
    </row>
    <row r="120" spans="1:6" x14ac:dyDescent="0.2">
      <c r="A120" s="10">
        <v>41393</v>
      </c>
      <c r="B120" s="37">
        <v>0</v>
      </c>
    </row>
    <row r="121" spans="1:6" x14ac:dyDescent="0.2">
      <c r="A121" s="10">
        <v>41394</v>
      </c>
      <c r="B121" s="37">
        <v>0</v>
      </c>
      <c r="D121" s="22" t="s">
        <v>13</v>
      </c>
    </row>
    <row r="122" spans="1:6" x14ac:dyDescent="0.2">
      <c r="A122" s="10">
        <v>41395</v>
      </c>
      <c r="B122" s="37">
        <v>0</v>
      </c>
      <c r="D122" s="8" t="s">
        <v>3</v>
      </c>
      <c r="E122" s="16">
        <f>MAX(B122:B152)</f>
        <v>14.6</v>
      </c>
      <c r="F122" s="9" t="s">
        <v>5</v>
      </c>
    </row>
    <row r="123" spans="1:6" x14ac:dyDescent="0.2">
      <c r="A123" s="10">
        <v>41396</v>
      </c>
      <c r="B123" s="37">
        <v>6</v>
      </c>
      <c r="D123" s="13" t="s">
        <v>1</v>
      </c>
      <c r="E123" s="14">
        <f>AVERAGE(B122:B152)</f>
        <v>3.1709677419354843</v>
      </c>
      <c r="F123" s="15" t="s">
        <v>8</v>
      </c>
    </row>
    <row r="124" spans="1:6" x14ac:dyDescent="0.2">
      <c r="A124" s="10">
        <v>41397</v>
      </c>
      <c r="B124" s="37">
        <f>2.6+5.8</f>
        <v>8.4</v>
      </c>
      <c r="D124" s="17" t="s">
        <v>6</v>
      </c>
      <c r="E124" s="21">
        <f>SUM(B122:B152)</f>
        <v>98.300000000000011</v>
      </c>
      <c r="F124" s="18" t="s">
        <v>5</v>
      </c>
    </row>
    <row r="125" spans="1:6" x14ac:dyDescent="0.2">
      <c r="A125" s="10">
        <v>41398</v>
      </c>
      <c r="B125" s="37">
        <v>0</v>
      </c>
    </row>
    <row r="126" spans="1:6" x14ac:dyDescent="0.2">
      <c r="A126" s="10">
        <v>41399</v>
      </c>
      <c r="B126" s="37">
        <v>8.6999999999999993</v>
      </c>
    </row>
    <row r="127" spans="1:6" x14ac:dyDescent="0.2">
      <c r="A127" s="10">
        <v>41400</v>
      </c>
      <c r="B127" s="37">
        <v>6.5</v>
      </c>
    </row>
    <row r="128" spans="1:6" x14ac:dyDescent="0.2">
      <c r="A128" s="10">
        <v>41401</v>
      </c>
      <c r="B128" s="37">
        <v>0</v>
      </c>
    </row>
    <row r="129" spans="1:2" x14ac:dyDescent="0.2">
      <c r="A129" s="10">
        <v>41402</v>
      </c>
      <c r="B129" s="37">
        <v>0</v>
      </c>
    </row>
    <row r="130" spans="1:2" x14ac:dyDescent="0.2">
      <c r="A130" s="10">
        <v>41403</v>
      </c>
      <c r="B130" s="37">
        <v>0</v>
      </c>
    </row>
    <row r="131" spans="1:2" x14ac:dyDescent="0.2">
      <c r="A131" s="10">
        <v>41404</v>
      </c>
      <c r="B131" s="37">
        <v>0</v>
      </c>
    </row>
    <row r="132" spans="1:2" x14ac:dyDescent="0.2">
      <c r="A132" s="10">
        <v>41405</v>
      </c>
      <c r="B132" s="37">
        <v>3</v>
      </c>
    </row>
    <row r="133" spans="1:2" x14ac:dyDescent="0.2">
      <c r="A133" s="10">
        <v>41406</v>
      </c>
      <c r="B133" s="37">
        <v>7.7</v>
      </c>
    </row>
    <row r="134" spans="1:2" x14ac:dyDescent="0.2">
      <c r="A134" s="10">
        <v>41407</v>
      </c>
      <c r="B134" s="37">
        <v>14.6</v>
      </c>
    </row>
    <row r="135" spans="1:2" x14ac:dyDescent="0.2">
      <c r="A135" s="10">
        <v>41408</v>
      </c>
      <c r="B135" s="37">
        <v>0</v>
      </c>
    </row>
    <row r="136" spans="1:2" x14ac:dyDescent="0.2">
      <c r="A136" s="10">
        <v>41409</v>
      </c>
      <c r="B136" s="37">
        <v>0</v>
      </c>
    </row>
    <row r="137" spans="1:2" x14ac:dyDescent="0.2">
      <c r="A137" s="10">
        <v>41410</v>
      </c>
      <c r="B137" s="37">
        <v>0</v>
      </c>
    </row>
    <row r="138" spans="1:2" x14ac:dyDescent="0.2">
      <c r="A138" s="10">
        <v>41411</v>
      </c>
      <c r="B138" s="37">
        <v>0</v>
      </c>
    </row>
    <row r="139" spans="1:2" x14ac:dyDescent="0.2">
      <c r="A139" s="10">
        <v>41412</v>
      </c>
      <c r="B139" s="37">
        <v>1.4</v>
      </c>
    </row>
    <row r="140" spans="1:2" x14ac:dyDescent="0.2">
      <c r="A140" s="10">
        <v>41413</v>
      </c>
      <c r="B140" s="37">
        <v>0</v>
      </c>
    </row>
    <row r="141" spans="1:2" x14ac:dyDescent="0.2">
      <c r="A141" s="10">
        <v>41414</v>
      </c>
      <c r="B141" s="37">
        <f>12.6+0.9</f>
        <v>13.5</v>
      </c>
    </row>
    <row r="142" spans="1:2" x14ac:dyDescent="0.2">
      <c r="A142" s="10">
        <v>41415</v>
      </c>
      <c r="B142" s="37">
        <v>1.3</v>
      </c>
    </row>
    <row r="143" spans="1:2" x14ac:dyDescent="0.2">
      <c r="A143" s="10">
        <v>41416</v>
      </c>
      <c r="B143" s="37">
        <v>7.4</v>
      </c>
    </row>
    <row r="144" spans="1:2" x14ac:dyDescent="0.2">
      <c r="A144" s="10">
        <v>41417</v>
      </c>
      <c r="B144" s="37">
        <v>0</v>
      </c>
    </row>
    <row r="145" spans="1:6" x14ac:dyDescent="0.2">
      <c r="A145" s="10">
        <v>41418</v>
      </c>
      <c r="B145" s="37">
        <v>0</v>
      </c>
    </row>
    <row r="146" spans="1:6" x14ac:dyDescent="0.2">
      <c r="A146" s="10">
        <v>41419</v>
      </c>
      <c r="B146" s="37">
        <v>6.2</v>
      </c>
    </row>
    <row r="147" spans="1:6" x14ac:dyDescent="0.2">
      <c r="A147" s="10">
        <v>41420</v>
      </c>
      <c r="B147" s="37">
        <v>0</v>
      </c>
    </row>
    <row r="148" spans="1:6" x14ac:dyDescent="0.2">
      <c r="A148" s="10">
        <v>41421</v>
      </c>
      <c r="B148" s="37">
        <v>0</v>
      </c>
    </row>
    <row r="149" spans="1:6" x14ac:dyDescent="0.2">
      <c r="A149" s="10">
        <v>41422</v>
      </c>
      <c r="B149" s="37">
        <v>0.6</v>
      </c>
    </row>
    <row r="150" spans="1:6" x14ac:dyDescent="0.2">
      <c r="A150" s="10">
        <v>41423</v>
      </c>
      <c r="B150" s="37">
        <v>0</v>
      </c>
    </row>
    <row r="151" spans="1:6" x14ac:dyDescent="0.2">
      <c r="A151" s="10">
        <v>41424</v>
      </c>
      <c r="B151" s="37">
        <v>11.2</v>
      </c>
    </row>
    <row r="152" spans="1:6" x14ac:dyDescent="0.2">
      <c r="A152" s="10">
        <v>41425</v>
      </c>
      <c r="B152" s="37">
        <v>1.8</v>
      </c>
      <c r="D152" s="22" t="s">
        <v>14</v>
      </c>
    </row>
    <row r="153" spans="1:6" x14ac:dyDescent="0.2">
      <c r="A153" s="10">
        <v>41426</v>
      </c>
      <c r="B153" s="37">
        <v>6.2</v>
      </c>
      <c r="D153" s="8" t="s">
        <v>3</v>
      </c>
      <c r="E153" s="16">
        <f>MAX(B153:B182)</f>
        <v>51.9</v>
      </c>
      <c r="F153" s="9" t="s">
        <v>5</v>
      </c>
    </row>
    <row r="154" spans="1:6" x14ac:dyDescent="0.2">
      <c r="A154" s="10">
        <v>41427</v>
      </c>
      <c r="B154" s="37">
        <v>0.8</v>
      </c>
      <c r="D154" s="13" t="s">
        <v>1</v>
      </c>
      <c r="E154" s="14">
        <f>AVERAGE(B153:B182)</f>
        <v>4.3666666666666663</v>
      </c>
      <c r="F154" s="15" t="s">
        <v>8</v>
      </c>
    </row>
    <row r="155" spans="1:6" x14ac:dyDescent="0.2">
      <c r="A155" s="10">
        <v>41428</v>
      </c>
      <c r="B155" s="37">
        <v>16.3</v>
      </c>
      <c r="D155" s="17" t="s">
        <v>6</v>
      </c>
      <c r="E155" s="21">
        <f>SUM(B153:B182)</f>
        <v>131</v>
      </c>
      <c r="F155" s="18" t="s">
        <v>5</v>
      </c>
    </row>
    <row r="156" spans="1:6" x14ac:dyDescent="0.2">
      <c r="A156" s="10">
        <v>41429</v>
      </c>
      <c r="B156" s="37">
        <v>7.2</v>
      </c>
    </row>
    <row r="157" spans="1:6" x14ac:dyDescent="0.2">
      <c r="A157" s="10">
        <v>41430</v>
      </c>
      <c r="B157" s="37">
        <v>1.1000000000000001</v>
      </c>
      <c r="C157" s="2"/>
    </row>
    <row r="158" spans="1:6" x14ac:dyDescent="0.2">
      <c r="A158" s="10">
        <v>41431</v>
      </c>
      <c r="B158" s="37">
        <v>0</v>
      </c>
    </row>
    <row r="159" spans="1:6" x14ac:dyDescent="0.2">
      <c r="A159" s="10">
        <v>41432</v>
      </c>
      <c r="B159" s="37">
        <v>0</v>
      </c>
    </row>
    <row r="160" spans="1:6" x14ac:dyDescent="0.2">
      <c r="A160" s="10">
        <v>41433</v>
      </c>
      <c r="B160" s="37">
        <v>0</v>
      </c>
    </row>
    <row r="161" spans="1:2" x14ac:dyDescent="0.2">
      <c r="A161" s="10">
        <v>41434</v>
      </c>
      <c r="B161" s="37">
        <v>0</v>
      </c>
    </row>
    <row r="162" spans="1:2" x14ac:dyDescent="0.2">
      <c r="A162" s="10">
        <v>41435</v>
      </c>
      <c r="B162" s="37">
        <v>0</v>
      </c>
    </row>
    <row r="163" spans="1:2" x14ac:dyDescent="0.2">
      <c r="A163" s="10">
        <v>41436</v>
      </c>
      <c r="B163" s="37">
        <v>18</v>
      </c>
    </row>
    <row r="164" spans="1:2" x14ac:dyDescent="0.2">
      <c r="A164" s="10">
        <v>41437</v>
      </c>
      <c r="B164" s="37">
        <v>0</v>
      </c>
    </row>
    <row r="165" spans="1:2" x14ac:dyDescent="0.2">
      <c r="A165" s="10">
        <v>41438</v>
      </c>
      <c r="B165" s="37">
        <v>0</v>
      </c>
    </row>
    <row r="166" spans="1:2" x14ac:dyDescent="0.2">
      <c r="A166" s="10">
        <v>41439</v>
      </c>
      <c r="B166" s="37">
        <v>0</v>
      </c>
    </row>
    <row r="167" spans="1:2" x14ac:dyDescent="0.2">
      <c r="A167" s="10">
        <v>41440</v>
      </c>
      <c r="B167" s="37">
        <v>0</v>
      </c>
    </row>
    <row r="168" spans="1:2" x14ac:dyDescent="0.2">
      <c r="A168" s="10">
        <v>41441</v>
      </c>
      <c r="B168" s="37">
        <v>0.4</v>
      </c>
    </row>
    <row r="169" spans="1:2" x14ac:dyDescent="0.2">
      <c r="A169" s="10">
        <v>41442</v>
      </c>
      <c r="B169" s="37">
        <v>0</v>
      </c>
    </row>
    <row r="170" spans="1:2" x14ac:dyDescent="0.2">
      <c r="A170" s="10">
        <v>41443</v>
      </c>
      <c r="B170" s="37">
        <v>0</v>
      </c>
    </row>
    <row r="171" spans="1:2" x14ac:dyDescent="0.2">
      <c r="A171" s="10">
        <v>41444</v>
      </c>
      <c r="B171" s="37">
        <v>0</v>
      </c>
    </row>
    <row r="172" spans="1:2" x14ac:dyDescent="0.2">
      <c r="A172" s="10">
        <v>41445</v>
      </c>
      <c r="B172" s="37">
        <v>0</v>
      </c>
    </row>
    <row r="173" spans="1:2" x14ac:dyDescent="0.2">
      <c r="A173" s="10">
        <v>41446</v>
      </c>
      <c r="B173" s="37">
        <v>0</v>
      </c>
    </row>
    <row r="174" spans="1:2" x14ac:dyDescent="0.2">
      <c r="A174" s="10">
        <v>41447</v>
      </c>
      <c r="B174" s="37">
        <v>5.6</v>
      </c>
    </row>
    <row r="175" spans="1:2" x14ac:dyDescent="0.2">
      <c r="A175" s="10">
        <v>41448</v>
      </c>
      <c r="B175" s="37">
        <v>0</v>
      </c>
    </row>
    <row r="176" spans="1:2" x14ac:dyDescent="0.2">
      <c r="A176" s="10">
        <v>41449</v>
      </c>
      <c r="B176" s="37">
        <v>22.5</v>
      </c>
    </row>
    <row r="177" spans="1:6" x14ac:dyDescent="0.2">
      <c r="A177" s="10">
        <v>41450</v>
      </c>
      <c r="B177" s="37">
        <f>48.8+3.1</f>
        <v>51.9</v>
      </c>
    </row>
    <row r="178" spans="1:6" x14ac:dyDescent="0.2">
      <c r="A178" s="10">
        <v>41451</v>
      </c>
      <c r="B178" s="37">
        <v>0</v>
      </c>
    </row>
    <row r="179" spans="1:6" x14ac:dyDescent="0.2">
      <c r="A179" s="10">
        <v>41452</v>
      </c>
      <c r="B179" s="37">
        <v>0</v>
      </c>
    </row>
    <row r="180" spans="1:6" x14ac:dyDescent="0.2">
      <c r="A180" s="10">
        <v>41453</v>
      </c>
      <c r="B180" s="37">
        <v>0</v>
      </c>
    </row>
    <row r="181" spans="1:6" x14ac:dyDescent="0.2">
      <c r="A181" s="10">
        <v>41454</v>
      </c>
      <c r="B181" s="37">
        <v>0</v>
      </c>
    </row>
    <row r="182" spans="1:6" x14ac:dyDescent="0.2">
      <c r="A182" s="10">
        <v>41455</v>
      </c>
      <c r="B182" s="37">
        <v>1</v>
      </c>
      <c r="D182" s="22" t="s">
        <v>15</v>
      </c>
    </row>
    <row r="183" spans="1:6" x14ac:dyDescent="0.2">
      <c r="A183" s="10">
        <v>41456</v>
      </c>
      <c r="B183" s="37">
        <v>0</v>
      </c>
      <c r="D183" s="8" t="s">
        <v>3</v>
      </c>
      <c r="E183" s="16">
        <f>MAX(B183:B213)</f>
        <v>10</v>
      </c>
      <c r="F183" s="9" t="s">
        <v>5</v>
      </c>
    </row>
    <row r="184" spans="1:6" x14ac:dyDescent="0.2">
      <c r="A184" s="10">
        <v>41457</v>
      </c>
      <c r="B184" s="37">
        <v>0</v>
      </c>
      <c r="D184" s="13" t="s">
        <v>1</v>
      </c>
      <c r="E184" s="14">
        <f>AVERAGE(B183:B213)</f>
        <v>0.32258064516129031</v>
      </c>
      <c r="F184" s="15" t="s">
        <v>8</v>
      </c>
    </row>
    <row r="185" spans="1:6" x14ac:dyDescent="0.2">
      <c r="A185" s="10">
        <v>41458</v>
      </c>
      <c r="B185" s="37">
        <v>0</v>
      </c>
      <c r="D185" s="17" t="s">
        <v>6</v>
      </c>
      <c r="E185" s="21">
        <f>SUM(B183:B213)</f>
        <v>10</v>
      </c>
      <c r="F185" s="18" t="s">
        <v>5</v>
      </c>
    </row>
    <row r="186" spans="1:6" x14ac:dyDescent="0.2">
      <c r="A186" s="10">
        <v>41459</v>
      </c>
      <c r="B186" s="37">
        <v>0</v>
      </c>
    </row>
    <row r="187" spans="1:6" x14ac:dyDescent="0.2">
      <c r="A187" s="10">
        <v>41460</v>
      </c>
      <c r="B187" s="37">
        <v>0</v>
      </c>
    </row>
    <row r="188" spans="1:6" x14ac:dyDescent="0.2">
      <c r="A188" s="10">
        <v>41461</v>
      </c>
      <c r="B188" s="37">
        <v>0</v>
      </c>
    </row>
    <row r="189" spans="1:6" x14ac:dyDescent="0.2">
      <c r="A189" s="10">
        <v>41462</v>
      </c>
      <c r="B189" s="37">
        <v>0</v>
      </c>
    </row>
    <row r="190" spans="1:6" x14ac:dyDescent="0.2">
      <c r="A190" s="10">
        <v>41463</v>
      </c>
      <c r="B190" s="37">
        <v>0</v>
      </c>
    </row>
    <row r="191" spans="1:6" x14ac:dyDescent="0.2">
      <c r="A191" s="10">
        <v>41464</v>
      </c>
      <c r="B191" s="37">
        <v>0</v>
      </c>
    </row>
    <row r="192" spans="1:6" x14ac:dyDescent="0.2">
      <c r="A192" s="10">
        <v>41465</v>
      </c>
      <c r="B192" s="37">
        <v>0</v>
      </c>
    </row>
    <row r="193" spans="1:2" x14ac:dyDescent="0.2">
      <c r="A193" s="10">
        <v>41466</v>
      </c>
      <c r="B193" s="37">
        <v>10</v>
      </c>
    </row>
    <row r="194" spans="1:2" x14ac:dyDescent="0.2">
      <c r="A194" s="10">
        <v>41467</v>
      </c>
      <c r="B194" s="37">
        <v>0</v>
      </c>
    </row>
    <row r="195" spans="1:2" x14ac:dyDescent="0.2">
      <c r="A195" s="10">
        <v>41468</v>
      </c>
      <c r="B195" s="37">
        <v>0</v>
      </c>
    </row>
    <row r="196" spans="1:2" x14ac:dyDescent="0.2">
      <c r="A196" s="10">
        <v>41469</v>
      </c>
      <c r="B196" s="37">
        <v>0</v>
      </c>
    </row>
    <row r="197" spans="1:2" x14ac:dyDescent="0.2">
      <c r="A197" s="10">
        <v>41470</v>
      </c>
      <c r="B197" s="37">
        <v>0</v>
      </c>
    </row>
    <row r="198" spans="1:2" x14ac:dyDescent="0.2">
      <c r="A198" s="10">
        <v>41471</v>
      </c>
      <c r="B198" s="37">
        <v>0</v>
      </c>
    </row>
    <row r="199" spans="1:2" x14ac:dyDescent="0.2">
      <c r="A199" s="10">
        <v>41472</v>
      </c>
      <c r="B199" s="37">
        <v>0</v>
      </c>
    </row>
    <row r="200" spans="1:2" x14ac:dyDescent="0.2">
      <c r="A200" s="10">
        <v>41473</v>
      </c>
      <c r="B200" s="37">
        <v>0</v>
      </c>
    </row>
    <row r="201" spans="1:2" x14ac:dyDescent="0.2">
      <c r="A201" s="10">
        <v>41474</v>
      </c>
      <c r="B201" s="37">
        <v>0</v>
      </c>
    </row>
    <row r="202" spans="1:2" x14ac:dyDescent="0.2">
      <c r="A202" s="10">
        <v>41475</v>
      </c>
      <c r="B202" s="37">
        <v>0</v>
      </c>
    </row>
    <row r="203" spans="1:2" x14ac:dyDescent="0.2">
      <c r="A203" s="10">
        <v>41476</v>
      </c>
      <c r="B203" s="37">
        <v>0</v>
      </c>
    </row>
    <row r="204" spans="1:2" x14ac:dyDescent="0.2">
      <c r="A204" s="10">
        <v>41477</v>
      </c>
      <c r="B204" s="37">
        <v>0</v>
      </c>
    </row>
    <row r="205" spans="1:2" x14ac:dyDescent="0.2">
      <c r="A205" s="10">
        <v>41478</v>
      </c>
      <c r="B205" s="37">
        <v>0</v>
      </c>
    </row>
    <row r="206" spans="1:2" x14ac:dyDescent="0.2">
      <c r="A206" s="10">
        <v>41479</v>
      </c>
      <c r="B206" s="37">
        <v>0</v>
      </c>
    </row>
    <row r="207" spans="1:2" x14ac:dyDescent="0.2">
      <c r="A207" s="10">
        <v>41480</v>
      </c>
      <c r="B207" s="37">
        <v>0</v>
      </c>
    </row>
    <row r="208" spans="1:2" x14ac:dyDescent="0.2">
      <c r="A208" s="10">
        <v>41481</v>
      </c>
      <c r="B208" s="37">
        <v>0</v>
      </c>
    </row>
    <row r="209" spans="1:6" x14ac:dyDescent="0.2">
      <c r="A209" s="10">
        <v>41482</v>
      </c>
      <c r="B209" s="37">
        <v>0</v>
      </c>
    </row>
    <row r="210" spans="1:6" x14ac:dyDescent="0.2">
      <c r="A210" s="10">
        <v>41483</v>
      </c>
      <c r="B210" s="37">
        <v>0</v>
      </c>
    </row>
    <row r="211" spans="1:6" x14ac:dyDescent="0.2">
      <c r="A211" s="10">
        <v>41484</v>
      </c>
      <c r="B211" s="37">
        <v>0</v>
      </c>
    </row>
    <row r="212" spans="1:6" x14ac:dyDescent="0.2">
      <c r="A212" s="10">
        <v>41485</v>
      </c>
      <c r="B212" s="37">
        <v>0</v>
      </c>
    </row>
    <row r="213" spans="1:6" x14ac:dyDescent="0.2">
      <c r="A213" s="10">
        <v>41486</v>
      </c>
      <c r="B213" s="37">
        <v>0</v>
      </c>
      <c r="D213" s="22" t="s">
        <v>16</v>
      </c>
    </row>
    <row r="214" spans="1:6" x14ac:dyDescent="0.2">
      <c r="A214" s="10">
        <v>41487</v>
      </c>
      <c r="B214" s="37">
        <v>0</v>
      </c>
      <c r="C214" s="7"/>
      <c r="D214" s="8" t="s">
        <v>3</v>
      </c>
      <c r="E214" s="16">
        <f>MAX(B214:B244)</f>
        <v>17</v>
      </c>
      <c r="F214" s="9" t="s">
        <v>5</v>
      </c>
    </row>
    <row r="215" spans="1:6" x14ac:dyDescent="0.2">
      <c r="A215" s="10">
        <v>41488</v>
      </c>
      <c r="B215" s="37">
        <v>0</v>
      </c>
      <c r="D215" s="13" t="s">
        <v>1</v>
      </c>
      <c r="E215" s="14">
        <f>AVERAGE(B214:B244)</f>
        <v>1.1612903225806452</v>
      </c>
      <c r="F215" s="15" t="s">
        <v>8</v>
      </c>
    </row>
    <row r="216" spans="1:6" x14ac:dyDescent="0.2">
      <c r="A216" s="10">
        <v>41489</v>
      </c>
      <c r="B216" s="37">
        <v>0</v>
      </c>
      <c r="D216" s="17" t="s">
        <v>6</v>
      </c>
      <c r="E216" s="21">
        <f>SUM(B214:B244)</f>
        <v>36</v>
      </c>
      <c r="F216" s="18" t="s">
        <v>5</v>
      </c>
    </row>
    <row r="217" spans="1:6" x14ac:dyDescent="0.2">
      <c r="A217" s="10">
        <v>41490</v>
      </c>
      <c r="B217" s="37">
        <v>0</v>
      </c>
    </row>
    <row r="218" spans="1:6" x14ac:dyDescent="0.2">
      <c r="A218" s="10">
        <v>41491</v>
      </c>
      <c r="B218" s="37">
        <v>5.4</v>
      </c>
    </row>
    <row r="219" spans="1:6" x14ac:dyDescent="0.2">
      <c r="A219" s="10">
        <v>41492</v>
      </c>
      <c r="B219" s="37">
        <v>0</v>
      </c>
      <c r="C219" s="2"/>
    </row>
    <row r="220" spans="1:6" x14ac:dyDescent="0.2">
      <c r="A220" s="10">
        <v>41493</v>
      </c>
      <c r="B220" s="37">
        <v>0.7</v>
      </c>
    </row>
    <row r="221" spans="1:6" x14ac:dyDescent="0.2">
      <c r="A221" s="10">
        <v>41494</v>
      </c>
      <c r="B221" s="37">
        <v>0</v>
      </c>
    </row>
    <row r="222" spans="1:6" x14ac:dyDescent="0.2">
      <c r="A222" s="10">
        <v>41495</v>
      </c>
      <c r="B222" s="37">
        <v>0</v>
      </c>
    </row>
    <row r="223" spans="1:6" x14ac:dyDescent="0.2">
      <c r="A223" s="10">
        <v>41496</v>
      </c>
      <c r="B223" s="37">
        <v>17</v>
      </c>
    </row>
    <row r="224" spans="1:6" x14ac:dyDescent="0.2">
      <c r="A224" s="10">
        <v>41497</v>
      </c>
      <c r="B224" s="37">
        <v>0</v>
      </c>
    </row>
    <row r="225" spans="1:2" x14ac:dyDescent="0.2">
      <c r="A225" s="10">
        <v>41498</v>
      </c>
      <c r="B225" s="37">
        <v>1</v>
      </c>
    </row>
    <row r="226" spans="1:2" x14ac:dyDescent="0.2">
      <c r="A226" s="10">
        <v>41499</v>
      </c>
      <c r="B226" s="37">
        <v>8.9</v>
      </c>
    </row>
    <row r="227" spans="1:2" x14ac:dyDescent="0.2">
      <c r="A227" s="10">
        <v>41500</v>
      </c>
      <c r="B227" s="37">
        <v>0</v>
      </c>
    </row>
    <row r="228" spans="1:2" x14ac:dyDescent="0.2">
      <c r="A228" s="10">
        <v>41501</v>
      </c>
      <c r="B228" s="37">
        <v>0</v>
      </c>
    </row>
    <row r="229" spans="1:2" x14ac:dyDescent="0.2">
      <c r="A229" s="10">
        <v>41502</v>
      </c>
      <c r="B229" s="37">
        <v>0</v>
      </c>
    </row>
    <row r="230" spans="1:2" x14ac:dyDescent="0.2">
      <c r="A230" s="10">
        <v>41503</v>
      </c>
      <c r="B230" s="37">
        <v>0</v>
      </c>
    </row>
    <row r="231" spans="1:2" x14ac:dyDescent="0.2">
      <c r="A231" s="10">
        <v>41504</v>
      </c>
      <c r="B231" s="37">
        <v>0</v>
      </c>
    </row>
    <row r="232" spans="1:2" x14ac:dyDescent="0.2">
      <c r="A232" s="10">
        <v>41505</v>
      </c>
      <c r="B232" s="37">
        <v>0</v>
      </c>
    </row>
    <row r="233" spans="1:2" x14ac:dyDescent="0.2">
      <c r="A233" s="10">
        <v>41506</v>
      </c>
      <c r="B233" s="37">
        <v>0</v>
      </c>
    </row>
    <row r="234" spans="1:2" x14ac:dyDescent="0.2">
      <c r="A234" s="10">
        <v>41507</v>
      </c>
      <c r="B234" s="37">
        <v>0</v>
      </c>
    </row>
    <row r="235" spans="1:2" x14ac:dyDescent="0.2">
      <c r="A235" s="10">
        <v>41508</v>
      </c>
      <c r="B235" s="37">
        <v>0</v>
      </c>
    </row>
    <row r="236" spans="1:2" x14ac:dyDescent="0.2">
      <c r="A236" s="10">
        <v>41509</v>
      </c>
      <c r="B236" s="37">
        <v>0</v>
      </c>
    </row>
    <row r="237" spans="1:2" x14ac:dyDescent="0.2">
      <c r="A237" s="10">
        <v>41510</v>
      </c>
      <c r="B237" s="37">
        <v>3</v>
      </c>
    </row>
    <row r="238" spans="1:2" x14ac:dyDescent="0.2">
      <c r="A238" s="10">
        <v>41511</v>
      </c>
      <c r="B238" s="37">
        <v>0</v>
      </c>
    </row>
    <row r="239" spans="1:2" x14ac:dyDescent="0.2">
      <c r="A239" s="10">
        <v>41512</v>
      </c>
      <c r="B239" s="37">
        <v>0</v>
      </c>
    </row>
    <row r="240" spans="1:2" x14ac:dyDescent="0.2">
      <c r="A240" s="10">
        <v>41513</v>
      </c>
      <c r="B240" s="37">
        <v>0</v>
      </c>
    </row>
    <row r="241" spans="1:6" x14ac:dyDescent="0.2">
      <c r="A241" s="10">
        <v>41514</v>
      </c>
      <c r="B241" s="37">
        <v>0</v>
      </c>
    </row>
    <row r="242" spans="1:6" x14ac:dyDescent="0.2">
      <c r="A242" s="10">
        <v>41515</v>
      </c>
      <c r="B242" s="37">
        <v>0</v>
      </c>
    </row>
    <row r="243" spans="1:6" x14ac:dyDescent="0.2">
      <c r="A243" s="10">
        <v>41516</v>
      </c>
      <c r="B243" s="37">
        <v>0</v>
      </c>
    </row>
    <row r="244" spans="1:6" x14ac:dyDescent="0.2">
      <c r="A244" s="10">
        <v>41517</v>
      </c>
      <c r="B244" s="37">
        <v>0</v>
      </c>
      <c r="D244" s="22" t="s">
        <v>17</v>
      </c>
    </row>
    <row r="245" spans="1:6" x14ac:dyDescent="0.2">
      <c r="A245" s="10">
        <v>41518</v>
      </c>
      <c r="B245" s="37">
        <v>0</v>
      </c>
      <c r="C245" s="7"/>
      <c r="D245" s="8" t="s">
        <v>3</v>
      </c>
      <c r="E245" s="16">
        <f>MAX(B245:B274)</f>
        <v>0</v>
      </c>
      <c r="F245" s="9" t="s">
        <v>5</v>
      </c>
    </row>
    <row r="246" spans="1:6" x14ac:dyDescent="0.2">
      <c r="A246" s="10">
        <v>41519</v>
      </c>
      <c r="B246" s="37">
        <v>0</v>
      </c>
      <c r="D246" s="13" t="s">
        <v>1</v>
      </c>
      <c r="E246" s="14">
        <f>AVERAGE(B245:B274)</f>
        <v>0</v>
      </c>
      <c r="F246" s="15" t="s">
        <v>8</v>
      </c>
    </row>
    <row r="247" spans="1:6" x14ac:dyDescent="0.2">
      <c r="A247" s="10">
        <v>41520</v>
      </c>
      <c r="B247" s="37">
        <v>0</v>
      </c>
      <c r="D247" s="17" t="s">
        <v>6</v>
      </c>
      <c r="E247" s="21">
        <f>SUM(B245:B274)</f>
        <v>0</v>
      </c>
      <c r="F247" s="18" t="s">
        <v>5</v>
      </c>
    </row>
    <row r="248" spans="1:6" x14ac:dyDescent="0.2">
      <c r="A248" s="10">
        <v>41521</v>
      </c>
      <c r="B248" s="37">
        <v>0</v>
      </c>
    </row>
    <row r="249" spans="1:6" x14ac:dyDescent="0.2">
      <c r="A249" s="10">
        <v>41522</v>
      </c>
      <c r="B249" s="37">
        <v>0</v>
      </c>
    </row>
    <row r="250" spans="1:6" x14ac:dyDescent="0.2">
      <c r="A250" s="10">
        <v>41523</v>
      </c>
      <c r="B250" s="37">
        <v>0</v>
      </c>
      <c r="C250" s="2"/>
    </row>
    <row r="251" spans="1:6" x14ac:dyDescent="0.2">
      <c r="A251" s="10">
        <v>41524</v>
      </c>
      <c r="B251" s="37">
        <v>0</v>
      </c>
    </row>
    <row r="252" spans="1:6" x14ac:dyDescent="0.2">
      <c r="A252" s="10">
        <v>41525</v>
      </c>
      <c r="B252" s="37">
        <v>0</v>
      </c>
    </row>
    <row r="253" spans="1:6" x14ac:dyDescent="0.2">
      <c r="A253" s="10">
        <v>41526</v>
      </c>
      <c r="B253" s="37">
        <v>0</v>
      </c>
    </row>
    <row r="254" spans="1:6" x14ac:dyDescent="0.2">
      <c r="A254" s="10">
        <v>41527</v>
      </c>
      <c r="B254" s="37">
        <v>0</v>
      </c>
    </row>
    <row r="255" spans="1:6" x14ac:dyDescent="0.2">
      <c r="A255" s="10">
        <v>41528</v>
      </c>
      <c r="B255" s="37">
        <v>0</v>
      </c>
    </row>
    <row r="256" spans="1:6" x14ac:dyDescent="0.2">
      <c r="A256" s="10">
        <v>41529</v>
      </c>
      <c r="B256" s="37">
        <v>0</v>
      </c>
    </row>
    <row r="257" spans="1:2" x14ac:dyDescent="0.2">
      <c r="A257" s="10">
        <v>41530</v>
      </c>
      <c r="B257" s="37">
        <v>0</v>
      </c>
    </row>
    <row r="258" spans="1:2" x14ac:dyDescent="0.2">
      <c r="A258" s="10">
        <v>41531</v>
      </c>
      <c r="B258" s="37">
        <v>0</v>
      </c>
    </row>
    <row r="259" spans="1:2" x14ac:dyDescent="0.2">
      <c r="A259" s="10">
        <v>41532</v>
      </c>
      <c r="B259" s="37">
        <v>0</v>
      </c>
    </row>
    <row r="260" spans="1:2" x14ac:dyDescent="0.2">
      <c r="A260" s="10">
        <v>41533</v>
      </c>
      <c r="B260" s="37">
        <v>0</v>
      </c>
    </row>
    <row r="261" spans="1:2" x14ac:dyDescent="0.2">
      <c r="A261" s="10">
        <v>41534</v>
      </c>
      <c r="B261" s="37">
        <v>0</v>
      </c>
    </row>
    <row r="262" spans="1:2" x14ac:dyDescent="0.2">
      <c r="A262" s="10">
        <v>41535</v>
      </c>
      <c r="B262" s="37">
        <v>0</v>
      </c>
    </row>
    <row r="263" spans="1:2" x14ac:dyDescent="0.2">
      <c r="A263" s="10">
        <v>41536</v>
      </c>
      <c r="B263" s="37">
        <v>0</v>
      </c>
    </row>
    <row r="264" spans="1:2" x14ac:dyDescent="0.2">
      <c r="A264" s="10">
        <v>41537</v>
      </c>
      <c r="B264" s="37">
        <v>0</v>
      </c>
    </row>
    <row r="265" spans="1:2" x14ac:dyDescent="0.2">
      <c r="A265" s="10">
        <v>41538</v>
      </c>
      <c r="B265" s="37">
        <v>0</v>
      </c>
    </row>
    <row r="266" spans="1:2" x14ac:dyDescent="0.2">
      <c r="A266" s="10">
        <v>41539</v>
      </c>
      <c r="B266" s="37">
        <v>0</v>
      </c>
    </row>
    <row r="267" spans="1:2" x14ac:dyDescent="0.2">
      <c r="A267" s="10">
        <v>41540</v>
      </c>
      <c r="B267" s="37">
        <v>0</v>
      </c>
    </row>
    <row r="268" spans="1:2" x14ac:dyDescent="0.2">
      <c r="A268" s="10">
        <v>41541</v>
      </c>
      <c r="B268" s="37">
        <v>0</v>
      </c>
    </row>
    <row r="269" spans="1:2" x14ac:dyDescent="0.2">
      <c r="A269" s="10">
        <v>41542</v>
      </c>
      <c r="B269" s="37">
        <v>0</v>
      </c>
    </row>
    <row r="270" spans="1:2" x14ac:dyDescent="0.2">
      <c r="A270" s="10">
        <v>41543</v>
      </c>
      <c r="B270" s="37">
        <v>0</v>
      </c>
    </row>
    <row r="271" spans="1:2" x14ac:dyDescent="0.2">
      <c r="A271" s="10">
        <v>41544</v>
      </c>
      <c r="B271" s="37">
        <v>0</v>
      </c>
    </row>
    <row r="272" spans="1:2" x14ac:dyDescent="0.2">
      <c r="A272" s="10">
        <v>41545</v>
      </c>
      <c r="B272" s="37">
        <v>0</v>
      </c>
    </row>
    <row r="273" spans="1:6" x14ac:dyDescent="0.2">
      <c r="A273" s="10">
        <v>41546</v>
      </c>
      <c r="B273" s="37">
        <v>0</v>
      </c>
    </row>
    <row r="274" spans="1:6" x14ac:dyDescent="0.2">
      <c r="A274" s="10">
        <v>41547</v>
      </c>
      <c r="B274" s="37">
        <v>0</v>
      </c>
      <c r="D274" s="22" t="s">
        <v>18</v>
      </c>
    </row>
    <row r="275" spans="1:6" x14ac:dyDescent="0.2">
      <c r="A275" s="10">
        <v>41548</v>
      </c>
      <c r="B275" s="37">
        <v>0</v>
      </c>
      <c r="C275" s="7"/>
      <c r="D275" s="8" t="s">
        <v>3</v>
      </c>
      <c r="E275" s="16">
        <f>MAX(B275:B305)</f>
        <v>0</v>
      </c>
      <c r="F275" s="9" t="s">
        <v>5</v>
      </c>
    </row>
    <row r="276" spans="1:6" x14ac:dyDescent="0.2">
      <c r="A276" s="10">
        <v>41549</v>
      </c>
      <c r="B276" s="37">
        <v>0</v>
      </c>
      <c r="D276" s="13" t="s">
        <v>1</v>
      </c>
      <c r="E276" s="14">
        <f>AVERAGE(B275:B305)</f>
        <v>0</v>
      </c>
      <c r="F276" s="15" t="s">
        <v>8</v>
      </c>
    </row>
    <row r="277" spans="1:6" x14ac:dyDescent="0.2">
      <c r="A277" s="10">
        <v>41550</v>
      </c>
      <c r="B277" s="37">
        <v>0</v>
      </c>
      <c r="D277" s="17" t="s">
        <v>6</v>
      </c>
      <c r="E277" s="23">
        <f>SUM(B275:B305)</f>
        <v>0</v>
      </c>
      <c r="F277" s="18" t="s">
        <v>5</v>
      </c>
    </row>
    <row r="278" spans="1:6" x14ac:dyDescent="0.2">
      <c r="A278" s="10">
        <v>41551</v>
      </c>
      <c r="B278" s="37">
        <v>0</v>
      </c>
    </row>
    <row r="279" spans="1:6" x14ac:dyDescent="0.2">
      <c r="A279" s="10">
        <v>41552</v>
      </c>
      <c r="B279" s="37">
        <v>0</v>
      </c>
    </row>
    <row r="280" spans="1:6" x14ac:dyDescent="0.2">
      <c r="A280" s="10">
        <v>41553</v>
      </c>
      <c r="B280" s="37">
        <v>0</v>
      </c>
      <c r="C280" s="2"/>
    </row>
    <row r="281" spans="1:6" x14ac:dyDescent="0.2">
      <c r="A281" s="10">
        <v>41554</v>
      </c>
      <c r="B281" s="37">
        <v>0</v>
      </c>
    </row>
    <row r="282" spans="1:6" x14ac:dyDescent="0.2">
      <c r="A282" s="10">
        <v>41555</v>
      </c>
      <c r="B282" s="37">
        <v>0</v>
      </c>
    </row>
    <row r="283" spans="1:6" x14ac:dyDescent="0.2">
      <c r="A283" s="10">
        <v>41556</v>
      </c>
      <c r="B283" s="37">
        <v>0</v>
      </c>
    </row>
    <row r="284" spans="1:6" x14ac:dyDescent="0.2">
      <c r="A284" s="10">
        <v>41557</v>
      </c>
      <c r="B284" s="37">
        <v>0</v>
      </c>
    </row>
    <row r="285" spans="1:6" x14ac:dyDescent="0.2">
      <c r="A285" s="10">
        <v>41558</v>
      </c>
      <c r="B285" s="37">
        <v>0</v>
      </c>
    </row>
    <row r="286" spans="1:6" x14ac:dyDescent="0.2">
      <c r="A286" s="10">
        <v>41559</v>
      </c>
      <c r="B286" s="37">
        <v>0</v>
      </c>
    </row>
    <row r="287" spans="1:6" x14ac:dyDescent="0.2">
      <c r="A287" s="10">
        <v>41560</v>
      </c>
      <c r="B287" s="37">
        <v>0</v>
      </c>
    </row>
    <row r="288" spans="1:6" x14ac:dyDescent="0.2">
      <c r="A288" s="10">
        <v>41561</v>
      </c>
      <c r="B288" s="37">
        <v>0</v>
      </c>
    </row>
    <row r="289" spans="1:2" x14ac:dyDescent="0.2">
      <c r="A289" s="10">
        <v>41562</v>
      </c>
      <c r="B289" s="37">
        <v>0</v>
      </c>
    </row>
    <row r="290" spans="1:2" x14ac:dyDescent="0.2">
      <c r="A290" s="10">
        <v>41563</v>
      </c>
      <c r="B290" s="37">
        <v>0</v>
      </c>
    </row>
    <row r="291" spans="1:2" x14ac:dyDescent="0.2">
      <c r="A291" s="10">
        <v>41564</v>
      </c>
      <c r="B291" s="37">
        <v>0</v>
      </c>
    </row>
    <row r="292" spans="1:2" x14ac:dyDescent="0.2">
      <c r="A292" s="10">
        <v>41565</v>
      </c>
      <c r="B292" s="37">
        <v>0</v>
      </c>
    </row>
    <row r="293" spans="1:2" x14ac:dyDescent="0.2">
      <c r="A293" s="10">
        <v>41566</v>
      </c>
      <c r="B293" s="37">
        <v>0</v>
      </c>
    </row>
    <row r="294" spans="1:2" x14ac:dyDescent="0.2">
      <c r="A294" s="10">
        <v>41567</v>
      </c>
      <c r="B294" s="37">
        <v>0</v>
      </c>
    </row>
    <row r="295" spans="1:2" x14ac:dyDescent="0.2">
      <c r="A295" s="10">
        <v>41568</v>
      </c>
      <c r="B295" s="37">
        <v>0</v>
      </c>
    </row>
    <row r="296" spans="1:2" x14ac:dyDescent="0.2">
      <c r="A296" s="10">
        <v>41569</v>
      </c>
      <c r="B296" s="37">
        <v>0</v>
      </c>
    </row>
    <row r="297" spans="1:2" x14ac:dyDescent="0.2">
      <c r="A297" s="10">
        <v>41570</v>
      </c>
      <c r="B297" s="37">
        <v>0</v>
      </c>
    </row>
    <row r="298" spans="1:2" x14ac:dyDescent="0.2">
      <c r="A298" s="10">
        <v>41571</v>
      </c>
      <c r="B298" s="37">
        <v>0</v>
      </c>
    </row>
    <row r="299" spans="1:2" x14ac:dyDescent="0.2">
      <c r="A299" s="10">
        <v>41572</v>
      </c>
      <c r="B299" s="37">
        <v>0</v>
      </c>
    </row>
    <row r="300" spans="1:2" x14ac:dyDescent="0.2">
      <c r="A300" s="10">
        <v>41573</v>
      </c>
      <c r="B300" s="37">
        <v>0</v>
      </c>
    </row>
    <row r="301" spans="1:2" x14ac:dyDescent="0.2">
      <c r="A301" s="10">
        <v>41574</v>
      </c>
      <c r="B301" s="37">
        <v>0</v>
      </c>
    </row>
    <row r="302" spans="1:2" x14ac:dyDescent="0.2">
      <c r="A302" s="10">
        <v>41575</v>
      </c>
      <c r="B302" s="37">
        <v>0</v>
      </c>
    </row>
    <row r="303" spans="1:2" x14ac:dyDescent="0.2">
      <c r="A303" s="10">
        <v>41576</v>
      </c>
      <c r="B303" s="37">
        <v>0</v>
      </c>
    </row>
    <row r="304" spans="1:2" x14ac:dyDescent="0.2">
      <c r="A304" s="10">
        <v>41577</v>
      </c>
      <c r="B304" s="37">
        <v>0</v>
      </c>
    </row>
    <row r="305" spans="1:6" x14ac:dyDescent="0.2">
      <c r="A305" s="10">
        <v>41578</v>
      </c>
      <c r="B305" s="37">
        <v>0</v>
      </c>
      <c r="D305" s="22" t="s">
        <v>19</v>
      </c>
    </row>
    <row r="306" spans="1:6" x14ac:dyDescent="0.2">
      <c r="A306" s="10">
        <v>41579</v>
      </c>
      <c r="B306" s="37">
        <v>0</v>
      </c>
      <c r="C306" s="7"/>
      <c r="D306" s="8" t="s">
        <v>3</v>
      </c>
      <c r="E306" s="16">
        <f>MAX(B306:B335)</f>
        <v>0</v>
      </c>
      <c r="F306" s="9" t="s">
        <v>5</v>
      </c>
    </row>
    <row r="307" spans="1:6" x14ac:dyDescent="0.2">
      <c r="A307" s="10">
        <v>41580</v>
      </c>
      <c r="B307" s="37">
        <v>0</v>
      </c>
      <c r="D307" s="13" t="s">
        <v>1</v>
      </c>
      <c r="E307" s="14">
        <f>AVERAGE(B306:B335)</f>
        <v>0</v>
      </c>
      <c r="F307" s="15" t="s">
        <v>8</v>
      </c>
    </row>
    <row r="308" spans="1:6" x14ac:dyDescent="0.2">
      <c r="A308" s="10">
        <v>41581</v>
      </c>
      <c r="B308" s="37">
        <v>0</v>
      </c>
      <c r="D308" s="17" t="s">
        <v>6</v>
      </c>
      <c r="E308" s="21">
        <f>SUM(B306:B335)</f>
        <v>0</v>
      </c>
      <c r="F308" s="18" t="s">
        <v>5</v>
      </c>
    </row>
    <row r="309" spans="1:6" x14ac:dyDescent="0.2">
      <c r="A309" s="10">
        <v>41582</v>
      </c>
      <c r="B309" s="37">
        <v>0</v>
      </c>
    </row>
    <row r="310" spans="1:6" x14ac:dyDescent="0.2">
      <c r="A310" s="10">
        <v>41583</v>
      </c>
      <c r="B310" s="37">
        <v>0</v>
      </c>
    </row>
    <row r="311" spans="1:6" x14ac:dyDescent="0.2">
      <c r="A311" s="10">
        <v>41584</v>
      </c>
      <c r="B311" s="37">
        <v>0</v>
      </c>
      <c r="C311" s="2"/>
    </row>
    <row r="312" spans="1:6" x14ac:dyDescent="0.2">
      <c r="A312" s="10">
        <v>41585</v>
      </c>
      <c r="B312" s="37">
        <v>0</v>
      </c>
    </row>
    <row r="313" spans="1:6" x14ac:dyDescent="0.2">
      <c r="A313" s="10">
        <v>41586</v>
      </c>
      <c r="B313" s="37">
        <v>0</v>
      </c>
    </row>
    <row r="314" spans="1:6" x14ac:dyDescent="0.2">
      <c r="A314" s="10">
        <v>41587</v>
      </c>
      <c r="B314" s="37">
        <v>0</v>
      </c>
    </row>
    <row r="315" spans="1:6" x14ac:dyDescent="0.2">
      <c r="A315" s="10">
        <v>41588</v>
      </c>
      <c r="B315" s="37">
        <v>0</v>
      </c>
    </row>
    <row r="316" spans="1:6" x14ac:dyDescent="0.2">
      <c r="A316" s="10">
        <v>41589</v>
      </c>
      <c r="B316" s="37">
        <v>0</v>
      </c>
    </row>
    <row r="317" spans="1:6" x14ac:dyDescent="0.2">
      <c r="A317" s="10">
        <v>41590</v>
      </c>
      <c r="B317" s="37">
        <v>0</v>
      </c>
    </row>
    <row r="318" spans="1:6" x14ac:dyDescent="0.2">
      <c r="A318" s="10">
        <v>41591</v>
      </c>
      <c r="B318" s="37">
        <v>0</v>
      </c>
    </row>
    <row r="319" spans="1:6" x14ac:dyDescent="0.2">
      <c r="A319" s="10">
        <v>41592</v>
      </c>
      <c r="B319" s="37">
        <v>0</v>
      </c>
    </row>
    <row r="320" spans="1:6" x14ac:dyDescent="0.2">
      <c r="A320" s="10">
        <v>41593</v>
      </c>
      <c r="B320" s="37">
        <v>0</v>
      </c>
    </row>
    <row r="321" spans="1:6" x14ac:dyDescent="0.2">
      <c r="A321" s="10">
        <v>41594</v>
      </c>
      <c r="B321" s="37">
        <v>0</v>
      </c>
    </row>
    <row r="322" spans="1:6" x14ac:dyDescent="0.2">
      <c r="A322" s="10">
        <v>41595</v>
      </c>
      <c r="B322" s="37">
        <v>0</v>
      </c>
    </row>
    <row r="323" spans="1:6" x14ac:dyDescent="0.2">
      <c r="A323" s="10">
        <v>41596</v>
      </c>
      <c r="B323" s="37">
        <v>0</v>
      </c>
    </row>
    <row r="324" spans="1:6" x14ac:dyDescent="0.2">
      <c r="A324" s="10">
        <v>41597</v>
      </c>
      <c r="B324" s="37">
        <v>0</v>
      </c>
    </row>
    <row r="325" spans="1:6" x14ac:dyDescent="0.2">
      <c r="A325" s="10">
        <v>41598</v>
      </c>
      <c r="B325" s="37">
        <v>0</v>
      </c>
    </row>
    <row r="326" spans="1:6" x14ac:dyDescent="0.2">
      <c r="A326" s="10">
        <v>41599</v>
      </c>
      <c r="B326" s="37">
        <v>0</v>
      </c>
    </row>
    <row r="327" spans="1:6" x14ac:dyDescent="0.2">
      <c r="A327" s="10">
        <v>41600</v>
      </c>
      <c r="B327" s="37">
        <v>0</v>
      </c>
    </row>
    <row r="328" spans="1:6" x14ac:dyDescent="0.2">
      <c r="A328" s="10">
        <v>41601</v>
      </c>
      <c r="B328" s="37">
        <v>0</v>
      </c>
    </row>
    <row r="329" spans="1:6" x14ac:dyDescent="0.2">
      <c r="A329" s="10">
        <v>41602</v>
      </c>
      <c r="B329" s="37">
        <v>0</v>
      </c>
    </row>
    <row r="330" spans="1:6" x14ac:dyDescent="0.2">
      <c r="A330" s="10">
        <v>41603</v>
      </c>
      <c r="B330" s="37">
        <v>0</v>
      </c>
    </row>
    <row r="331" spans="1:6" x14ac:dyDescent="0.2">
      <c r="A331" s="10">
        <v>41604</v>
      </c>
      <c r="B331" s="37">
        <v>0</v>
      </c>
    </row>
    <row r="332" spans="1:6" x14ac:dyDescent="0.2">
      <c r="A332" s="10">
        <v>41605</v>
      </c>
      <c r="B332" s="37">
        <v>0</v>
      </c>
    </row>
    <row r="333" spans="1:6" x14ac:dyDescent="0.2">
      <c r="A333" s="10">
        <v>41606</v>
      </c>
      <c r="B333" s="37">
        <v>0</v>
      </c>
    </row>
    <row r="334" spans="1:6" x14ac:dyDescent="0.2">
      <c r="A334" s="10">
        <v>41607</v>
      </c>
      <c r="B334" s="37">
        <v>0</v>
      </c>
    </row>
    <row r="335" spans="1:6" x14ac:dyDescent="0.2">
      <c r="A335" s="10">
        <v>41608</v>
      </c>
      <c r="B335" s="37">
        <v>0</v>
      </c>
      <c r="D335" s="22" t="s">
        <v>20</v>
      </c>
    </row>
    <row r="336" spans="1:6" x14ac:dyDescent="0.2">
      <c r="A336" s="10">
        <v>41609</v>
      </c>
      <c r="B336" s="37">
        <v>0</v>
      </c>
      <c r="C336" s="7"/>
      <c r="D336" s="8" t="s">
        <v>3</v>
      </c>
      <c r="E336" s="16">
        <f>MAX(B336:B366)</f>
        <v>0</v>
      </c>
      <c r="F336" s="9" t="s">
        <v>5</v>
      </c>
    </row>
    <row r="337" spans="1:6" x14ac:dyDescent="0.2">
      <c r="A337" s="10">
        <v>41610</v>
      </c>
      <c r="B337" s="37">
        <v>0</v>
      </c>
      <c r="D337" s="13" t="s">
        <v>1</v>
      </c>
      <c r="E337" s="14">
        <f>AVERAGE(B336:B366)</f>
        <v>0</v>
      </c>
      <c r="F337" s="15" t="s">
        <v>8</v>
      </c>
    </row>
    <row r="338" spans="1:6" x14ac:dyDescent="0.2">
      <c r="A338" s="10">
        <v>41611</v>
      </c>
      <c r="B338" s="37">
        <v>0</v>
      </c>
      <c r="D338" s="17" t="s">
        <v>6</v>
      </c>
      <c r="E338" s="23">
        <f>SUM(B336:B366)</f>
        <v>0</v>
      </c>
      <c r="F338" s="18" t="s">
        <v>5</v>
      </c>
    </row>
    <row r="339" spans="1:6" x14ac:dyDescent="0.2">
      <c r="A339" s="10">
        <v>41612</v>
      </c>
      <c r="B339" s="37">
        <v>0</v>
      </c>
    </row>
    <row r="340" spans="1:6" x14ac:dyDescent="0.2">
      <c r="A340" s="10">
        <v>41613</v>
      </c>
      <c r="B340" s="37">
        <v>0</v>
      </c>
    </row>
    <row r="341" spans="1:6" x14ac:dyDescent="0.2">
      <c r="A341" s="10">
        <v>41614</v>
      </c>
      <c r="B341" s="37">
        <v>0</v>
      </c>
      <c r="C341" s="2"/>
    </row>
    <row r="342" spans="1:6" x14ac:dyDescent="0.2">
      <c r="A342" s="10">
        <v>41615</v>
      </c>
      <c r="B342" s="37">
        <v>0</v>
      </c>
    </row>
    <row r="343" spans="1:6" x14ac:dyDescent="0.2">
      <c r="A343" s="10">
        <v>41616</v>
      </c>
      <c r="B343" s="37">
        <v>0</v>
      </c>
    </row>
    <row r="344" spans="1:6" x14ac:dyDescent="0.2">
      <c r="A344" s="10">
        <v>41617</v>
      </c>
      <c r="B344" s="37">
        <v>0</v>
      </c>
    </row>
    <row r="345" spans="1:6" x14ac:dyDescent="0.2">
      <c r="A345" s="10">
        <v>41618</v>
      </c>
      <c r="B345" s="37">
        <v>0</v>
      </c>
    </row>
    <row r="346" spans="1:6" x14ac:dyDescent="0.2">
      <c r="A346" s="10">
        <v>41619</v>
      </c>
      <c r="B346" s="37">
        <v>0</v>
      </c>
    </row>
    <row r="347" spans="1:6" x14ac:dyDescent="0.2">
      <c r="A347" s="10">
        <v>41620</v>
      </c>
      <c r="B347" s="37">
        <v>0</v>
      </c>
    </row>
    <row r="348" spans="1:6" x14ac:dyDescent="0.2">
      <c r="A348" s="10">
        <v>41621</v>
      </c>
      <c r="B348" s="37">
        <v>0</v>
      </c>
    </row>
    <row r="349" spans="1:6" x14ac:dyDescent="0.2">
      <c r="A349" s="10">
        <v>41622</v>
      </c>
      <c r="B349" s="37">
        <v>0</v>
      </c>
    </row>
    <row r="350" spans="1:6" x14ac:dyDescent="0.2">
      <c r="A350" s="10">
        <v>41623</v>
      </c>
      <c r="B350" s="37">
        <v>0</v>
      </c>
    </row>
    <row r="351" spans="1:6" x14ac:dyDescent="0.2">
      <c r="A351" s="10">
        <v>41624</v>
      </c>
      <c r="B351" s="37">
        <v>0</v>
      </c>
    </row>
    <row r="352" spans="1:6" x14ac:dyDescent="0.2">
      <c r="A352" s="10">
        <v>41625</v>
      </c>
      <c r="B352" s="37">
        <v>0</v>
      </c>
    </row>
    <row r="353" spans="1:2" x14ac:dyDescent="0.2">
      <c r="A353" s="10">
        <v>41626</v>
      </c>
      <c r="B353" s="37">
        <v>0</v>
      </c>
    </row>
    <row r="354" spans="1:2" x14ac:dyDescent="0.2">
      <c r="A354" s="10">
        <v>41627</v>
      </c>
      <c r="B354" s="37">
        <v>0</v>
      </c>
    </row>
    <row r="355" spans="1:2" x14ac:dyDescent="0.2">
      <c r="A355" s="10">
        <v>41628</v>
      </c>
      <c r="B355" s="37">
        <v>0</v>
      </c>
    </row>
    <row r="356" spans="1:2" x14ac:dyDescent="0.2">
      <c r="A356" s="10">
        <v>41629</v>
      </c>
      <c r="B356" s="37">
        <v>0</v>
      </c>
    </row>
    <row r="357" spans="1:2" x14ac:dyDescent="0.2">
      <c r="A357" s="10">
        <v>41630</v>
      </c>
      <c r="B357" s="37">
        <v>0</v>
      </c>
    </row>
    <row r="358" spans="1:2" x14ac:dyDescent="0.2">
      <c r="A358" s="10">
        <v>41631</v>
      </c>
      <c r="B358" s="37">
        <v>0</v>
      </c>
    </row>
    <row r="359" spans="1:2" x14ac:dyDescent="0.2">
      <c r="A359" s="10">
        <v>41632</v>
      </c>
      <c r="B359" s="37">
        <v>0</v>
      </c>
    </row>
    <row r="360" spans="1:2" x14ac:dyDescent="0.2">
      <c r="A360" s="10">
        <v>41633</v>
      </c>
      <c r="B360" s="37">
        <v>0</v>
      </c>
    </row>
    <row r="361" spans="1:2" x14ac:dyDescent="0.2">
      <c r="A361" s="10">
        <v>41634</v>
      </c>
      <c r="B361" s="37">
        <v>0</v>
      </c>
    </row>
    <row r="362" spans="1:2" x14ac:dyDescent="0.2">
      <c r="A362" s="10">
        <v>41635</v>
      </c>
      <c r="B362" s="37">
        <v>0</v>
      </c>
    </row>
    <row r="363" spans="1:2" x14ac:dyDescent="0.2">
      <c r="A363" s="10">
        <v>41636</v>
      </c>
      <c r="B363" s="37">
        <v>0</v>
      </c>
    </row>
    <row r="364" spans="1:2" x14ac:dyDescent="0.2">
      <c r="A364" s="10">
        <v>41637</v>
      </c>
      <c r="B364" s="37">
        <v>0</v>
      </c>
    </row>
    <row r="365" spans="1:2" x14ac:dyDescent="0.2">
      <c r="A365" s="10">
        <v>41638</v>
      </c>
      <c r="B365" s="37">
        <v>0</v>
      </c>
    </row>
    <row r="366" spans="1:2" x14ac:dyDescent="0.2">
      <c r="A366" s="10">
        <v>41639</v>
      </c>
      <c r="B366" s="37">
        <v>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showGridLines="0" topLeftCell="L1" workbookViewId="0">
      <selection activeCell="E10" sqref="E10"/>
    </sheetView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37987</v>
      </c>
      <c r="B2" s="1">
        <v>8</v>
      </c>
      <c r="C2" t="s">
        <v>4</v>
      </c>
      <c r="D2" s="8" t="s">
        <v>3</v>
      </c>
      <c r="E2" s="16">
        <f>MAX(B2:B32)</f>
        <v>13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501.69999999999993</v>
      </c>
    </row>
    <row r="3" spans="1:12" x14ac:dyDescent="0.2">
      <c r="A3" s="10">
        <v>37988</v>
      </c>
      <c r="B3" s="1">
        <v>0</v>
      </c>
      <c r="D3" s="13" t="s">
        <v>1</v>
      </c>
      <c r="E3" s="14">
        <f>AVERAGE(B2:B32)</f>
        <v>1.8225806451612903</v>
      </c>
      <c r="F3" s="15" t="s">
        <v>8</v>
      </c>
      <c r="H3" s="25" t="s">
        <v>24</v>
      </c>
      <c r="I3" s="27">
        <f>E4</f>
        <v>56.5</v>
      </c>
    </row>
    <row r="4" spans="1:12" x14ac:dyDescent="0.2">
      <c r="A4" s="10">
        <v>37989</v>
      </c>
      <c r="B4" s="1">
        <v>0</v>
      </c>
      <c r="D4" s="17" t="s">
        <v>6</v>
      </c>
      <c r="E4" s="21">
        <f>SUM(B2:B32)</f>
        <v>56.5</v>
      </c>
      <c r="F4" s="18" t="s">
        <v>5</v>
      </c>
      <c r="H4" s="25" t="s">
        <v>25</v>
      </c>
      <c r="I4" s="27">
        <f>E35</f>
        <v>38.700000000000003</v>
      </c>
    </row>
    <row r="5" spans="1:12" x14ac:dyDescent="0.2">
      <c r="A5" s="10">
        <v>37990</v>
      </c>
      <c r="B5" s="1">
        <v>0</v>
      </c>
      <c r="H5" s="25" t="s">
        <v>26</v>
      </c>
      <c r="I5" s="27">
        <f>E64</f>
        <v>46.5</v>
      </c>
    </row>
    <row r="6" spans="1:12" x14ac:dyDescent="0.2">
      <c r="A6" s="10">
        <v>37991</v>
      </c>
      <c r="B6" s="1">
        <v>0</v>
      </c>
      <c r="C6" s="2"/>
      <c r="H6" s="25" t="s">
        <v>27</v>
      </c>
      <c r="I6" s="27">
        <f>E95</f>
        <v>17</v>
      </c>
    </row>
    <row r="7" spans="1:12" x14ac:dyDescent="0.2">
      <c r="A7" s="10">
        <v>37992</v>
      </c>
      <c r="B7" s="1">
        <v>2.5</v>
      </c>
      <c r="C7" t="s">
        <v>4</v>
      </c>
      <c r="H7" s="25" t="s">
        <v>28</v>
      </c>
      <c r="I7" s="27">
        <f>E125</f>
        <v>39.5</v>
      </c>
    </row>
    <row r="8" spans="1:12" x14ac:dyDescent="0.2">
      <c r="A8" s="10">
        <v>37993</v>
      </c>
      <c r="B8" s="1">
        <v>0</v>
      </c>
      <c r="H8" s="25" t="s">
        <v>29</v>
      </c>
      <c r="I8" s="29">
        <f>E156</f>
        <v>102</v>
      </c>
    </row>
    <row r="9" spans="1:12" x14ac:dyDescent="0.2">
      <c r="A9" s="10">
        <v>37994</v>
      </c>
      <c r="B9" s="1">
        <v>3</v>
      </c>
      <c r="C9" t="s">
        <v>4</v>
      </c>
      <c r="H9" s="25" t="s">
        <v>30</v>
      </c>
      <c r="I9" s="27">
        <f>E186</f>
        <v>34.5</v>
      </c>
    </row>
    <row r="10" spans="1:12" x14ac:dyDescent="0.2">
      <c r="A10" s="10">
        <v>37995</v>
      </c>
      <c r="B10" s="1">
        <v>0.5</v>
      </c>
      <c r="C10" t="s">
        <v>4</v>
      </c>
      <c r="H10" s="25" t="s">
        <v>31</v>
      </c>
      <c r="I10" s="27">
        <f>E217</f>
        <v>25.6</v>
      </c>
    </row>
    <row r="11" spans="1:12" x14ac:dyDescent="0.2">
      <c r="A11" s="10">
        <v>37996</v>
      </c>
      <c r="B11" s="1">
        <v>6</v>
      </c>
      <c r="C11" t="s">
        <v>4</v>
      </c>
      <c r="H11" s="25" t="s">
        <v>32</v>
      </c>
      <c r="I11" s="26">
        <f>E248</f>
        <v>41.4</v>
      </c>
    </row>
    <row r="12" spans="1:12" x14ac:dyDescent="0.2">
      <c r="A12" s="10">
        <v>37997</v>
      </c>
      <c r="B12" s="1">
        <v>3.5</v>
      </c>
      <c r="C12" t="s">
        <v>4</v>
      </c>
      <c r="H12" s="25" t="s">
        <v>33</v>
      </c>
      <c r="I12" s="26">
        <f>E278</f>
        <v>46.4</v>
      </c>
    </row>
    <row r="13" spans="1:12" x14ac:dyDescent="0.2">
      <c r="A13" s="11">
        <v>37998</v>
      </c>
      <c r="B13" s="12">
        <v>13</v>
      </c>
      <c r="H13" s="25" t="s">
        <v>34</v>
      </c>
      <c r="I13" s="26">
        <f>E309</f>
        <v>41.099999999999994</v>
      </c>
    </row>
    <row r="14" spans="1:12" x14ac:dyDescent="0.2">
      <c r="A14" s="10">
        <v>37999</v>
      </c>
      <c r="B14" s="20">
        <v>0</v>
      </c>
      <c r="H14" s="25" t="s">
        <v>35</v>
      </c>
      <c r="I14" s="28">
        <f>E339</f>
        <v>12.5</v>
      </c>
    </row>
    <row r="15" spans="1:12" x14ac:dyDescent="0.2">
      <c r="A15" s="10">
        <v>38000</v>
      </c>
      <c r="B15" s="1">
        <v>1.5</v>
      </c>
    </row>
    <row r="16" spans="1:12" x14ac:dyDescent="0.2">
      <c r="A16" s="10">
        <v>38001</v>
      </c>
      <c r="B16" s="1">
        <v>9.5</v>
      </c>
    </row>
    <row r="17" spans="1:4" x14ac:dyDescent="0.2">
      <c r="A17" s="10">
        <v>38002</v>
      </c>
      <c r="B17" s="1">
        <v>1</v>
      </c>
    </row>
    <row r="18" spans="1:4" x14ac:dyDescent="0.2">
      <c r="A18" s="10">
        <v>38003</v>
      </c>
      <c r="B18" s="1">
        <v>0</v>
      </c>
    </row>
    <row r="19" spans="1:4" x14ac:dyDescent="0.2">
      <c r="A19" s="10">
        <v>38004</v>
      </c>
      <c r="B19" s="1">
        <v>0</v>
      </c>
    </row>
    <row r="20" spans="1:4" x14ac:dyDescent="0.2">
      <c r="A20" s="10">
        <v>38005</v>
      </c>
      <c r="B20" s="1">
        <v>0</v>
      </c>
    </row>
    <row r="21" spans="1:4" x14ac:dyDescent="0.2">
      <c r="A21" s="10">
        <v>38006</v>
      </c>
      <c r="B21" s="1">
        <v>5</v>
      </c>
    </row>
    <row r="22" spans="1:4" x14ac:dyDescent="0.2">
      <c r="A22" s="10">
        <v>38007</v>
      </c>
      <c r="B22" s="1">
        <v>0</v>
      </c>
    </row>
    <row r="23" spans="1:4" x14ac:dyDescent="0.2">
      <c r="A23" s="10">
        <v>38008</v>
      </c>
      <c r="B23" s="1">
        <v>0</v>
      </c>
    </row>
    <row r="24" spans="1:4" x14ac:dyDescent="0.2">
      <c r="A24" s="10">
        <v>38009</v>
      </c>
      <c r="B24" s="1">
        <v>0</v>
      </c>
    </row>
    <row r="25" spans="1:4" x14ac:dyDescent="0.2">
      <c r="A25" s="10">
        <v>38010</v>
      </c>
      <c r="B25" s="1">
        <v>0</v>
      </c>
    </row>
    <row r="26" spans="1:4" x14ac:dyDescent="0.2">
      <c r="A26" s="10">
        <v>38011</v>
      </c>
      <c r="B26" s="1">
        <v>0</v>
      </c>
    </row>
    <row r="27" spans="1:4" x14ac:dyDescent="0.2">
      <c r="A27" s="10">
        <v>38012</v>
      </c>
      <c r="B27" s="1">
        <v>0.5</v>
      </c>
      <c r="C27" t="s">
        <v>4</v>
      </c>
    </row>
    <row r="28" spans="1:4" x14ac:dyDescent="0.2">
      <c r="A28" s="10">
        <v>38013</v>
      </c>
      <c r="B28" s="1">
        <v>0</v>
      </c>
    </row>
    <row r="29" spans="1:4" x14ac:dyDescent="0.2">
      <c r="A29" s="10">
        <v>38014</v>
      </c>
      <c r="B29" s="1">
        <v>0</v>
      </c>
    </row>
    <row r="30" spans="1:4" x14ac:dyDescent="0.2">
      <c r="A30" s="10">
        <v>38015</v>
      </c>
      <c r="B30" s="1">
        <v>2.5</v>
      </c>
      <c r="C30" t="s">
        <v>4</v>
      </c>
    </row>
    <row r="31" spans="1:4" x14ac:dyDescent="0.2">
      <c r="A31" s="10">
        <v>38016</v>
      </c>
      <c r="B31" s="1">
        <v>0</v>
      </c>
    </row>
    <row r="32" spans="1:4" x14ac:dyDescent="0.2">
      <c r="A32" s="10">
        <v>38017</v>
      </c>
      <c r="B32" s="1">
        <v>0</v>
      </c>
      <c r="D32" s="22" t="s">
        <v>10</v>
      </c>
    </row>
    <row r="33" spans="1:6" x14ac:dyDescent="0.2">
      <c r="A33" s="10">
        <v>38018</v>
      </c>
      <c r="B33" s="1">
        <v>0</v>
      </c>
      <c r="D33" s="8" t="s">
        <v>3</v>
      </c>
      <c r="E33" s="16">
        <f>MAX(B33:B61)</f>
        <v>17</v>
      </c>
      <c r="F33" s="9" t="s">
        <v>5</v>
      </c>
    </row>
    <row r="34" spans="1:6" x14ac:dyDescent="0.2">
      <c r="A34" s="10">
        <v>38019</v>
      </c>
      <c r="B34" s="20">
        <v>2.5</v>
      </c>
      <c r="D34" s="13" t="s">
        <v>1</v>
      </c>
      <c r="E34" s="14">
        <f>AVERAGE(B33:B61)</f>
        <v>1.3344827586206898</v>
      </c>
      <c r="F34" s="15" t="s">
        <v>8</v>
      </c>
    </row>
    <row r="35" spans="1:6" x14ac:dyDescent="0.2">
      <c r="A35" s="10">
        <v>38020</v>
      </c>
      <c r="B35" s="20">
        <v>5</v>
      </c>
      <c r="D35" s="17" t="s">
        <v>6</v>
      </c>
      <c r="E35" s="21">
        <f>SUM(B33:B61)</f>
        <v>38.700000000000003</v>
      </c>
      <c r="F35" s="18" t="s">
        <v>5</v>
      </c>
    </row>
    <row r="36" spans="1:6" x14ac:dyDescent="0.2">
      <c r="A36" s="10">
        <v>38021</v>
      </c>
      <c r="B36" s="20">
        <v>0</v>
      </c>
    </row>
    <row r="37" spans="1:6" x14ac:dyDescent="0.2">
      <c r="A37" s="10">
        <v>38022</v>
      </c>
      <c r="B37" s="1">
        <v>0</v>
      </c>
      <c r="C37" s="2"/>
    </row>
    <row r="38" spans="1:6" x14ac:dyDescent="0.2">
      <c r="A38" s="10">
        <v>38023</v>
      </c>
      <c r="B38" s="1">
        <v>0</v>
      </c>
    </row>
    <row r="39" spans="1:6" x14ac:dyDescent="0.2">
      <c r="A39" s="10">
        <v>38024</v>
      </c>
      <c r="B39" s="1">
        <v>0</v>
      </c>
    </row>
    <row r="40" spans="1:6" x14ac:dyDescent="0.2">
      <c r="A40" s="10">
        <v>38025</v>
      </c>
      <c r="B40" s="1">
        <v>0</v>
      </c>
    </row>
    <row r="41" spans="1:6" x14ac:dyDescent="0.2">
      <c r="A41" s="10">
        <v>38026</v>
      </c>
      <c r="B41" s="1">
        <v>2.5</v>
      </c>
    </row>
    <row r="42" spans="1:6" x14ac:dyDescent="0.2">
      <c r="A42" s="10">
        <v>38027</v>
      </c>
      <c r="B42" s="1">
        <v>0</v>
      </c>
    </row>
    <row r="43" spans="1:6" x14ac:dyDescent="0.2">
      <c r="A43" s="10">
        <v>38028</v>
      </c>
      <c r="B43" s="1">
        <v>1.5</v>
      </c>
    </row>
    <row r="44" spans="1:6" x14ac:dyDescent="0.2">
      <c r="A44" s="10">
        <v>38029</v>
      </c>
      <c r="B44" s="1">
        <v>0</v>
      </c>
    </row>
    <row r="45" spans="1:6" x14ac:dyDescent="0.2">
      <c r="A45" s="10">
        <v>38030</v>
      </c>
      <c r="B45" s="1">
        <v>2</v>
      </c>
    </row>
    <row r="46" spans="1:6" x14ac:dyDescent="0.2">
      <c r="A46" s="10">
        <v>38031</v>
      </c>
      <c r="B46" s="1">
        <v>0</v>
      </c>
    </row>
    <row r="47" spans="1:6" x14ac:dyDescent="0.2">
      <c r="A47" s="10">
        <v>38032</v>
      </c>
      <c r="B47" s="1">
        <v>0.5</v>
      </c>
    </row>
    <row r="48" spans="1:6" x14ac:dyDescent="0.2">
      <c r="A48" s="10">
        <v>38033</v>
      </c>
      <c r="B48" s="1">
        <v>0</v>
      </c>
    </row>
    <row r="49" spans="1:6" x14ac:dyDescent="0.2">
      <c r="A49" s="10">
        <v>38034</v>
      </c>
      <c r="B49" s="1">
        <v>0</v>
      </c>
    </row>
    <row r="50" spans="1:6" x14ac:dyDescent="0.2">
      <c r="A50" s="10">
        <v>38035</v>
      </c>
      <c r="B50" s="1">
        <v>0.5</v>
      </c>
    </row>
    <row r="51" spans="1:6" x14ac:dyDescent="0.2">
      <c r="A51" s="10">
        <v>38036</v>
      </c>
      <c r="B51" s="1">
        <v>0</v>
      </c>
    </row>
    <row r="52" spans="1:6" x14ac:dyDescent="0.2">
      <c r="A52" s="10">
        <v>38037</v>
      </c>
      <c r="B52" s="1">
        <v>0</v>
      </c>
    </row>
    <row r="53" spans="1:6" x14ac:dyDescent="0.2">
      <c r="A53" s="10">
        <v>38038</v>
      </c>
      <c r="B53" s="1">
        <v>0</v>
      </c>
    </row>
    <row r="54" spans="1:6" x14ac:dyDescent="0.2">
      <c r="A54" s="10">
        <v>38039</v>
      </c>
      <c r="B54" s="1">
        <v>0</v>
      </c>
    </row>
    <row r="55" spans="1:6" x14ac:dyDescent="0.2">
      <c r="A55" s="11">
        <v>38040</v>
      </c>
      <c r="B55" s="12">
        <v>17</v>
      </c>
      <c r="C55" t="s">
        <v>4</v>
      </c>
    </row>
    <row r="56" spans="1:6" x14ac:dyDescent="0.2">
      <c r="A56" s="10">
        <v>38041</v>
      </c>
      <c r="B56" s="1">
        <v>0</v>
      </c>
    </row>
    <row r="57" spans="1:6" x14ac:dyDescent="0.2">
      <c r="A57" s="10">
        <v>38042</v>
      </c>
      <c r="B57" s="1">
        <v>0</v>
      </c>
    </row>
    <row r="58" spans="1:6" x14ac:dyDescent="0.2">
      <c r="A58" s="10">
        <v>38043</v>
      </c>
      <c r="B58" s="1">
        <v>0</v>
      </c>
    </row>
    <row r="59" spans="1:6" x14ac:dyDescent="0.2">
      <c r="A59" s="10">
        <v>38044</v>
      </c>
      <c r="B59" s="1">
        <v>4.2</v>
      </c>
      <c r="C59" t="s">
        <v>4</v>
      </c>
    </row>
    <row r="60" spans="1:6" x14ac:dyDescent="0.2">
      <c r="A60" s="10">
        <v>38045</v>
      </c>
      <c r="B60" s="1">
        <v>3</v>
      </c>
      <c r="C60" t="s">
        <v>4</v>
      </c>
    </row>
    <row r="61" spans="1:6" x14ac:dyDescent="0.2">
      <c r="A61" s="10">
        <v>38046</v>
      </c>
      <c r="B61" s="1">
        <v>0</v>
      </c>
      <c r="D61" s="22" t="s">
        <v>11</v>
      </c>
    </row>
    <row r="62" spans="1:6" x14ac:dyDescent="0.2">
      <c r="A62" s="10">
        <v>38047</v>
      </c>
      <c r="B62" s="1">
        <v>1.5</v>
      </c>
      <c r="D62" s="8" t="s">
        <v>3</v>
      </c>
      <c r="E62" s="16">
        <f>MAX(B62:B92)</f>
        <v>16</v>
      </c>
      <c r="F62" s="9" t="s">
        <v>5</v>
      </c>
    </row>
    <row r="63" spans="1:6" x14ac:dyDescent="0.2">
      <c r="A63" s="10">
        <v>38048</v>
      </c>
      <c r="B63" s="1">
        <v>0.5</v>
      </c>
      <c r="D63" s="13" t="s">
        <v>1</v>
      </c>
      <c r="E63" s="14">
        <f>AVERAGE(B62:B92)</f>
        <v>1.5</v>
      </c>
      <c r="F63" s="15" t="s">
        <v>8</v>
      </c>
    </row>
    <row r="64" spans="1:6" x14ac:dyDescent="0.2">
      <c r="A64" s="10">
        <v>38049</v>
      </c>
      <c r="B64" s="1">
        <v>0.5</v>
      </c>
      <c r="D64" s="17" t="s">
        <v>6</v>
      </c>
      <c r="E64" s="21">
        <f>SUM(B62:B92)</f>
        <v>46.5</v>
      </c>
      <c r="F64" s="18" t="s">
        <v>5</v>
      </c>
    </row>
    <row r="65" spans="1:3" x14ac:dyDescent="0.2">
      <c r="A65" s="10">
        <v>38050</v>
      </c>
      <c r="B65" s="1">
        <v>0</v>
      </c>
    </row>
    <row r="66" spans="1:3" x14ac:dyDescent="0.2">
      <c r="A66" s="10">
        <v>38051</v>
      </c>
      <c r="B66" s="1">
        <v>0</v>
      </c>
      <c r="C66" s="2"/>
    </row>
    <row r="67" spans="1:3" x14ac:dyDescent="0.2">
      <c r="A67" s="10">
        <v>38052</v>
      </c>
      <c r="B67" s="1">
        <v>0</v>
      </c>
    </row>
    <row r="68" spans="1:3" x14ac:dyDescent="0.2">
      <c r="A68" s="10">
        <v>38053</v>
      </c>
      <c r="B68" s="1">
        <v>0</v>
      </c>
    </row>
    <row r="69" spans="1:3" x14ac:dyDescent="0.2">
      <c r="A69" s="10">
        <v>38054</v>
      </c>
      <c r="B69" s="1">
        <v>1.5</v>
      </c>
      <c r="C69" t="s">
        <v>4</v>
      </c>
    </row>
    <row r="70" spans="1:3" x14ac:dyDescent="0.2">
      <c r="A70" s="11">
        <v>38055</v>
      </c>
      <c r="B70" s="12">
        <v>16</v>
      </c>
      <c r="C70" t="s">
        <v>4</v>
      </c>
    </row>
    <row r="71" spans="1:3" x14ac:dyDescent="0.2">
      <c r="A71" s="10">
        <v>38056</v>
      </c>
      <c r="B71" s="1">
        <v>0</v>
      </c>
    </row>
    <row r="72" spans="1:3" x14ac:dyDescent="0.2">
      <c r="A72" s="10">
        <v>38057</v>
      </c>
      <c r="B72" s="1">
        <v>0</v>
      </c>
    </row>
    <row r="73" spans="1:3" x14ac:dyDescent="0.2">
      <c r="A73" s="10">
        <v>38058</v>
      </c>
      <c r="B73" s="1">
        <v>0</v>
      </c>
    </row>
    <row r="74" spans="1:3" x14ac:dyDescent="0.2">
      <c r="A74" s="10">
        <v>38059</v>
      </c>
      <c r="B74" s="1">
        <v>0</v>
      </c>
    </row>
    <row r="75" spans="1:3" x14ac:dyDescent="0.2">
      <c r="A75" s="10">
        <v>38060</v>
      </c>
      <c r="B75" s="1">
        <v>0</v>
      </c>
    </row>
    <row r="76" spans="1:3" x14ac:dyDescent="0.2">
      <c r="A76" s="10">
        <v>38061</v>
      </c>
      <c r="B76" s="1">
        <v>0</v>
      </c>
    </row>
    <row r="77" spans="1:3" x14ac:dyDescent="0.2">
      <c r="A77" s="10">
        <v>38062</v>
      </c>
      <c r="B77" s="1">
        <v>0</v>
      </c>
    </row>
    <row r="78" spans="1:3" x14ac:dyDescent="0.2">
      <c r="A78" s="10">
        <v>38063</v>
      </c>
      <c r="B78" s="1">
        <v>0</v>
      </c>
    </row>
    <row r="79" spans="1:3" x14ac:dyDescent="0.2">
      <c r="A79" s="10">
        <v>38064</v>
      </c>
      <c r="B79" s="1">
        <v>0</v>
      </c>
    </row>
    <row r="80" spans="1:3" x14ac:dyDescent="0.2">
      <c r="A80" s="10">
        <v>38065</v>
      </c>
      <c r="B80" s="1">
        <v>0</v>
      </c>
    </row>
    <row r="81" spans="1:6" x14ac:dyDescent="0.2">
      <c r="A81" s="10">
        <v>38066</v>
      </c>
      <c r="B81" s="1">
        <v>0</v>
      </c>
    </row>
    <row r="82" spans="1:6" x14ac:dyDescent="0.2">
      <c r="A82" s="10">
        <v>38067</v>
      </c>
      <c r="B82" s="1">
        <v>0</v>
      </c>
    </row>
    <row r="83" spans="1:6" x14ac:dyDescent="0.2">
      <c r="A83" s="10">
        <v>38068</v>
      </c>
      <c r="B83" s="1">
        <v>0</v>
      </c>
    </row>
    <row r="84" spans="1:6" x14ac:dyDescent="0.2">
      <c r="A84" s="10">
        <v>38069</v>
      </c>
      <c r="B84" s="1">
        <v>13.5</v>
      </c>
    </row>
    <row r="85" spans="1:6" x14ac:dyDescent="0.2">
      <c r="A85" s="10">
        <v>38070</v>
      </c>
      <c r="B85" s="1">
        <v>4.5</v>
      </c>
    </row>
    <row r="86" spans="1:6" x14ac:dyDescent="0.2">
      <c r="A86" s="10">
        <v>38071</v>
      </c>
      <c r="B86" s="1">
        <v>0</v>
      </c>
    </row>
    <row r="87" spans="1:6" x14ac:dyDescent="0.2">
      <c r="A87" s="10">
        <v>38072</v>
      </c>
      <c r="B87" s="1">
        <v>1.5</v>
      </c>
    </row>
    <row r="88" spans="1:6" x14ac:dyDescent="0.2">
      <c r="A88" s="10">
        <v>38073</v>
      </c>
      <c r="B88" s="1">
        <v>7</v>
      </c>
    </row>
    <row r="89" spans="1:6" x14ac:dyDescent="0.2">
      <c r="A89" s="10">
        <v>38074</v>
      </c>
      <c r="B89" s="1">
        <v>0</v>
      </c>
    </row>
    <row r="90" spans="1:6" x14ac:dyDescent="0.2">
      <c r="A90" s="10">
        <v>38075</v>
      </c>
      <c r="B90" s="1">
        <v>0</v>
      </c>
    </row>
    <row r="91" spans="1:6" x14ac:dyDescent="0.2">
      <c r="A91" s="10">
        <v>38076</v>
      </c>
      <c r="B91" s="1">
        <v>0</v>
      </c>
    </row>
    <row r="92" spans="1:6" x14ac:dyDescent="0.2">
      <c r="A92" s="10">
        <v>38077</v>
      </c>
      <c r="B92" s="1">
        <v>0</v>
      </c>
      <c r="D92" s="22" t="s">
        <v>12</v>
      </c>
    </row>
    <row r="93" spans="1:6" x14ac:dyDescent="0.2">
      <c r="A93" s="10">
        <v>38078</v>
      </c>
      <c r="B93" s="1">
        <v>0</v>
      </c>
      <c r="D93" s="8" t="s">
        <v>3</v>
      </c>
      <c r="E93" s="16">
        <f>MAX(B93:B122)</f>
        <v>6.5</v>
      </c>
      <c r="F93" s="9" t="s">
        <v>5</v>
      </c>
    </row>
    <row r="94" spans="1:6" x14ac:dyDescent="0.2">
      <c r="A94" s="10">
        <v>38079</v>
      </c>
      <c r="B94" s="1">
        <v>0</v>
      </c>
      <c r="D94" s="13" t="s">
        <v>1</v>
      </c>
      <c r="E94" s="14">
        <f>AVERAGE(B93:B122)</f>
        <v>0.56666666666666665</v>
      </c>
      <c r="F94" s="15" t="s">
        <v>8</v>
      </c>
    </row>
    <row r="95" spans="1:6" x14ac:dyDescent="0.2">
      <c r="A95" s="10">
        <v>38080</v>
      </c>
      <c r="B95" s="1">
        <v>0</v>
      </c>
      <c r="D95" s="17" t="s">
        <v>6</v>
      </c>
      <c r="E95" s="21">
        <f>SUM(B93:B122)</f>
        <v>17</v>
      </c>
      <c r="F95" s="18" t="s">
        <v>5</v>
      </c>
    </row>
    <row r="96" spans="1:6" x14ac:dyDescent="0.2">
      <c r="A96" s="10">
        <v>38081</v>
      </c>
      <c r="B96" s="1">
        <v>0</v>
      </c>
      <c r="C96" s="2"/>
    </row>
    <row r="97" spans="1:2" x14ac:dyDescent="0.2">
      <c r="A97" s="10">
        <v>38082</v>
      </c>
      <c r="B97" s="1">
        <v>4</v>
      </c>
    </row>
    <row r="98" spans="1:2" x14ac:dyDescent="0.2">
      <c r="A98" s="10">
        <v>38083</v>
      </c>
      <c r="B98" s="1">
        <v>0</v>
      </c>
    </row>
    <row r="99" spans="1:2" x14ac:dyDescent="0.2">
      <c r="A99" s="10">
        <v>38084</v>
      </c>
      <c r="B99" s="1">
        <v>0</v>
      </c>
    </row>
    <row r="100" spans="1:2" x14ac:dyDescent="0.2">
      <c r="A100" s="10">
        <v>38085</v>
      </c>
      <c r="B100" s="1">
        <v>0</v>
      </c>
    </row>
    <row r="101" spans="1:2" x14ac:dyDescent="0.2">
      <c r="A101" s="10">
        <v>38086</v>
      </c>
      <c r="B101" s="1">
        <v>0</v>
      </c>
    </row>
    <row r="102" spans="1:2" x14ac:dyDescent="0.2">
      <c r="A102" s="10">
        <v>38087</v>
      </c>
      <c r="B102" s="1">
        <v>0</v>
      </c>
    </row>
    <row r="103" spans="1:2" x14ac:dyDescent="0.2">
      <c r="A103" s="10">
        <v>38088</v>
      </c>
      <c r="B103" s="1">
        <v>0</v>
      </c>
    </row>
    <row r="104" spans="1:2" x14ac:dyDescent="0.2">
      <c r="A104" s="10">
        <v>38089</v>
      </c>
      <c r="B104" s="1">
        <v>0</v>
      </c>
    </row>
    <row r="105" spans="1:2" x14ac:dyDescent="0.2">
      <c r="A105" s="10">
        <v>38090</v>
      </c>
      <c r="B105" s="1">
        <v>0</v>
      </c>
    </row>
    <row r="106" spans="1:2" x14ac:dyDescent="0.2">
      <c r="A106" s="10">
        <v>38091</v>
      </c>
      <c r="B106" s="1">
        <v>0</v>
      </c>
    </row>
    <row r="107" spans="1:2" x14ac:dyDescent="0.2">
      <c r="A107" s="10">
        <v>38092</v>
      </c>
      <c r="B107" s="1">
        <v>0</v>
      </c>
    </row>
    <row r="108" spans="1:2" x14ac:dyDescent="0.2">
      <c r="A108" s="10">
        <v>38093</v>
      </c>
      <c r="B108" s="1">
        <v>0</v>
      </c>
    </row>
    <row r="109" spans="1:2" x14ac:dyDescent="0.2">
      <c r="A109" s="10">
        <v>38094</v>
      </c>
      <c r="B109" s="1">
        <v>0</v>
      </c>
    </row>
    <row r="110" spans="1:2" x14ac:dyDescent="0.2">
      <c r="A110" s="10">
        <v>38095</v>
      </c>
      <c r="B110" s="1">
        <v>0</v>
      </c>
    </row>
    <row r="111" spans="1:2" x14ac:dyDescent="0.2">
      <c r="A111" s="10">
        <v>38096</v>
      </c>
      <c r="B111" s="1">
        <v>0</v>
      </c>
    </row>
    <row r="112" spans="1:2" x14ac:dyDescent="0.2">
      <c r="A112" s="10">
        <v>38097</v>
      </c>
      <c r="B112" s="1">
        <v>6</v>
      </c>
    </row>
    <row r="113" spans="1:6" x14ac:dyDescent="0.2">
      <c r="A113" s="10">
        <v>38098</v>
      </c>
      <c r="B113" s="1">
        <v>0.5</v>
      </c>
    </row>
    <row r="114" spans="1:6" x14ac:dyDescent="0.2">
      <c r="A114" s="10">
        <v>38099</v>
      </c>
      <c r="B114" s="1">
        <v>0</v>
      </c>
    </row>
    <row r="115" spans="1:6" x14ac:dyDescent="0.2">
      <c r="A115" s="10">
        <v>38100</v>
      </c>
      <c r="B115" s="1">
        <v>0</v>
      </c>
    </row>
    <row r="116" spans="1:6" x14ac:dyDescent="0.2">
      <c r="A116" s="11">
        <v>38101</v>
      </c>
      <c r="B116" s="12">
        <v>6.5</v>
      </c>
    </row>
    <row r="117" spans="1:6" x14ac:dyDescent="0.2">
      <c r="A117" s="10">
        <v>38102</v>
      </c>
      <c r="B117" s="1">
        <v>0</v>
      </c>
    </row>
    <row r="118" spans="1:6" x14ac:dyDescent="0.2">
      <c r="A118" s="10">
        <v>38103</v>
      </c>
      <c r="B118" s="1">
        <v>0</v>
      </c>
    </row>
    <row r="119" spans="1:6" x14ac:dyDescent="0.2">
      <c r="A119" s="10">
        <v>38104</v>
      </c>
      <c r="B119" s="1">
        <v>0</v>
      </c>
    </row>
    <row r="120" spans="1:6" x14ac:dyDescent="0.2">
      <c r="A120" s="10">
        <v>38105</v>
      </c>
      <c r="B120" s="1">
        <v>0</v>
      </c>
    </row>
    <row r="121" spans="1:6" x14ac:dyDescent="0.2">
      <c r="A121" s="10">
        <v>38106</v>
      </c>
      <c r="B121" s="1">
        <v>0</v>
      </c>
    </row>
    <row r="122" spans="1:6" x14ac:dyDescent="0.2">
      <c r="A122" s="10">
        <v>38107</v>
      </c>
      <c r="B122" s="1">
        <v>0</v>
      </c>
      <c r="D122" s="22" t="s">
        <v>13</v>
      </c>
    </row>
    <row r="123" spans="1:6" x14ac:dyDescent="0.2">
      <c r="A123" s="10">
        <v>38108</v>
      </c>
      <c r="B123" s="1">
        <v>0</v>
      </c>
      <c r="D123" s="8" t="s">
        <v>3</v>
      </c>
      <c r="E123" s="16">
        <f>MAX(B123:B153)</f>
        <v>15</v>
      </c>
      <c r="F123" s="9" t="s">
        <v>5</v>
      </c>
    </row>
    <row r="124" spans="1:6" x14ac:dyDescent="0.2">
      <c r="A124" s="10">
        <v>38109</v>
      </c>
      <c r="B124" s="1">
        <v>0</v>
      </c>
      <c r="D124" s="13" t="s">
        <v>1</v>
      </c>
      <c r="E124" s="14">
        <f>AVERAGE(B123:B153)</f>
        <v>1.2741935483870968</v>
      </c>
      <c r="F124" s="15" t="s">
        <v>8</v>
      </c>
    </row>
    <row r="125" spans="1:6" x14ac:dyDescent="0.2">
      <c r="A125" s="10">
        <v>38110</v>
      </c>
      <c r="B125" s="1">
        <v>4</v>
      </c>
      <c r="D125" s="17" t="s">
        <v>6</v>
      </c>
      <c r="E125" s="21">
        <f>SUM(B123:B153)</f>
        <v>39.5</v>
      </c>
      <c r="F125" s="18" t="s">
        <v>5</v>
      </c>
    </row>
    <row r="126" spans="1:6" x14ac:dyDescent="0.2">
      <c r="A126" s="10">
        <v>38111</v>
      </c>
      <c r="B126" s="1">
        <v>0</v>
      </c>
    </row>
    <row r="127" spans="1:6" x14ac:dyDescent="0.2">
      <c r="A127" s="10">
        <v>38112</v>
      </c>
      <c r="B127" s="1">
        <v>0</v>
      </c>
      <c r="C127" s="2"/>
    </row>
    <row r="128" spans="1:6" x14ac:dyDescent="0.2">
      <c r="A128" s="10">
        <v>38113</v>
      </c>
      <c r="B128" s="1">
        <v>1.5</v>
      </c>
    </row>
    <row r="129" spans="1:3" x14ac:dyDescent="0.2">
      <c r="A129" s="10">
        <v>38114</v>
      </c>
      <c r="B129" s="1">
        <v>0</v>
      </c>
    </row>
    <row r="130" spans="1:3" x14ac:dyDescent="0.2">
      <c r="A130" s="10">
        <v>38115</v>
      </c>
      <c r="B130" s="1">
        <v>4</v>
      </c>
    </row>
    <row r="131" spans="1:3" x14ac:dyDescent="0.2">
      <c r="A131" s="11">
        <v>38116</v>
      </c>
      <c r="B131" s="12">
        <v>15</v>
      </c>
      <c r="C131" t="s">
        <v>9</v>
      </c>
    </row>
    <row r="132" spans="1:3" x14ac:dyDescent="0.2">
      <c r="A132" s="10">
        <v>38117</v>
      </c>
      <c r="B132" s="1">
        <v>0</v>
      </c>
    </row>
    <row r="133" spans="1:3" x14ac:dyDescent="0.2">
      <c r="A133" s="10">
        <v>38118</v>
      </c>
      <c r="B133" s="1">
        <v>0.5</v>
      </c>
    </row>
    <row r="134" spans="1:3" x14ac:dyDescent="0.2">
      <c r="A134" s="10">
        <v>38119</v>
      </c>
      <c r="B134" s="1">
        <v>0</v>
      </c>
    </row>
    <row r="135" spans="1:3" x14ac:dyDescent="0.2">
      <c r="A135" s="10">
        <v>38120</v>
      </c>
      <c r="B135" s="1">
        <v>1</v>
      </c>
    </row>
    <row r="136" spans="1:3" x14ac:dyDescent="0.2">
      <c r="A136" s="10">
        <v>38121</v>
      </c>
      <c r="B136" s="1">
        <v>0</v>
      </c>
    </row>
    <row r="137" spans="1:3" x14ac:dyDescent="0.2">
      <c r="A137" s="10">
        <v>38122</v>
      </c>
      <c r="B137" s="1">
        <v>0</v>
      </c>
    </row>
    <row r="138" spans="1:3" x14ac:dyDescent="0.2">
      <c r="A138" s="10">
        <v>38123</v>
      </c>
      <c r="B138" s="1">
        <v>6</v>
      </c>
    </row>
    <row r="139" spans="1:3" x14ac:dyDescent="0.2">
      <c r="A139" s="10">
        <v>38124</v>
      </c>
      <c r="B139" s="1">
        <v>0</v>
      </c>
    </row>
    <row r="140" spans="1:3" x14ac:dyDescent="0.2">
      <c r="A140" s="10">
        <v>38125</v>
      </c>
      <c r="B140" s="1">
        <v>0</v>
      </c>
    </row>
    <row r="141" spans="1:3" x14ac:dyDescent="0.2">
      <c r="A141" s="10">
        <v>38126</v>
      </c>
      <c r="B141" s="1">
        <v>0</v>
      </c>
    </row>
    <row r="142" spans="1:3" x14ac:dyDescent="0.2">
      <c r="A142" s="10">
        <v>38127</v>
      </c>
      <c r="B142" s="1">
        <v>0</v>
      </c>
    </row>
    <row r="143" spans="1:3" x14ac:dyDescent="0.2">
      <c r="A143" s="10">
        <v>38128</v>
      </c>
      <c r="B143" s="1">
        <v>3</v>
      </c>
    </row>
    <row r="144" spans="1:3" x14ac:dyDescent="0.2">
      <c r="A144" s="10">
        <v>38129</v>
      </c>
      <c r="B144" s="1">
        <v>0</v>
      </c>
    </row>
    <row r="145" spans="1:6" x14ac:dyDescent="0.2">
      <c r="A145" s="10">
        <v>38130</v>
      </c>
      <c r="B145" s="1">
        <v>4.5</v>
      </c>
    </row>
    <row r="146" spans="1:6" x14ac:dyDescent="0.2">
      <c r="A146" s="10">
        <v>38131</v>
      </c>
      <c r="B146" s="1">
        <v>0</v>
      </c>
    </row>
    <row r="147" spans="1:6" x14ac:dyDescent="0.2">
      <c r="A147" s="10">
        <v>38132</v>
      </c>
      <c r="B147" s="1">
        <v>0</v>
      </c>
    </row>
    <row r="148" spans="1:6" x14ac:dyDescent="0.2">
      <c r="A148" s="10">
        <v>38133</v>
      </c>
      <c r="B148" s="1">
        <v>0</v>
      </c>
    </row>
    <row r="149" spans="1:6" x14ac:dyDescent="0.2">
      <c r="A149" s="10">
        <v>38134</v>
      </c>
      <c r="B149" s="1">
        <v>0</v>
      </c>
    </row>
    <row r="150" spans="1:6" x14ac:dyDescent="0.2">
      <c r="A150" s="10">
        <v>38135</v>
      </c>
      <c r="B150" s="1">
        <v>0</v>
      </c>
    </row>
    <row r="151" spans="1:6" x14ac:dyDescent="0.2">
      <c r="A151" s="10">
        <v>38136</v>
      </c>
      <c r="B151" s="1">
        <v>0</v>
      </c>
    </row>
    <row r="152" spans="1:6" x14ac:dyDescent="0.2">
      <c r="A152" s="10">
        <v>38137</v>
      </c>
      <c r="B152" s="1">
        <v>0</v>
      </c>
    </row>
    <row r="153" spans="1:6" x14ac:dyDescent="0.2">
      <c r="A153" s="10">
        <v>38138</v>
      </c>
      <c r="B153" s="1">
        <v>0</v>
      </c>
      <c r="D153" s="22" t="s">
        <v>14</v>
      </c>
    </row>
    <row r="154" spans="1:6" x14ac:dyDescent="0.2">
      <c r="A154" s="10">
        <v>38139</v>
      </c>
      <c r="B154" s="1">
        <v>0</v>
      </c>
      <c r="D154" s="8" t="s">
        <v>3</v>
      </c>
      <c r="E154" s="16">
        <f>MAX(B154:B183)</f>
        <v>35</v>
      </c>
      <c r="F154" s="9" t="s">
        <v>5</v>
      </c>
    </row>
    <row r="155" spans="1:6" x14ac:dyDescent="0.2">
      <c r="A155" s="10">
        <v>38140</v>
      </c>
      <c r="B155" s="1">
        <v>0</v>
      </c>
      <c r="D155" s="13" t="s">
        <v>1</v>
      </c>
      <c r="E155" s="14">
        <f>AVERAGE(B154:B183)</f>
        <v>3.4</v>
      </c>
      <c r="F155" s="15" t="s">
        <v>8</v>
      </c>
    </row>
    <row r="156" spans="1:6" x14ac:dyDescent="0.2">
      <c r="A156" s="11">
        <v>38141</v>
      </c>
      <c r="B156" s="12">
        <v>35</v>
      </c>
      <c r="D156" s="17" t="s">
        <v>6</v>
      </c>
      <c r="E156" s="21">
        <f>SUM(B154:B183)</f>
        <v>102</v>
      </c>
      <c r="F156" s="18" t="s">
        <v>5</v>
      </c>
    </row>
    <row r="157" spans="1:6" x14ac:dyDescent="0.2">
      <c r="A157" s="10">
        <v>38142</v>
      </c>
      <c r="B157" s="1">
        <v>3</v>
      </c>
    </row>
    <row r="158" spans="1:6" x14ac:dyDescent="0.2">
      <c r="A158" s="10">
        <v>38143</v>
      </c>
      <c r="B158" s="1">
        <v>11</v>
      </c>
      <c r="C158" s="2"/>
    </row>
    <row r="159" spans="1:6" x14ac:dyDescent="0.2">
      <c r="A159" s="10">
        <v>38144</v>
      </c>
      <c r="B159" s="1">
        <v>0</v>
      </c>
    </row>
    <row r="160" spans="1:6" x14ac:dyDescent="0.2">
      <c r="A160" s="10">
        <v>38145</v>
      </c>
      <c r="B160" s="1">
        <v>0</v>
      </c>
    </row>
    <row r="161" spans="1:2" x14ac:dyDescent="0.2">
      <c r="A161" s="10">
        <v>38146</v>
      </c>
      <c r="B161" s="1">
        <v>0</v>
      </c>
    </row>
    <row r="162" spans="1:2" x14ac:dyDescent="0.2">
      <c r="A162" s="10">
        <v>38147</v>
      </c>
      <c r="B162" s="1">
        <v>0</v>
      </c>
    </row>
    <row r="163" spans="1:2" x14ac:dyDescent="0.2">
      <c r="A163" s="10">
        <v>38148</v>
      </c>
      <c r="B163" s="1">
        <v>0</v>
      </c>
    </row>
    <row r="164" spans="1:2" x14ac:dyDescent="0.2">
      <c r="A164" s="10">
        <v>38149</v>
      </c>
      <c r="B164" s="1">
        <v>0</v>
      </c>
    </row>
    <row r="165" spans="1:2" x14ac:dyDescent="0.2">
      <c r="A165" s="10">
        <v>38150</v>
      </c>
      <c r="B165" s="1">
        <v>0</v>
      </c>
    </row>
    <row r="166" spans="1:2" x14ac:dyDescent="0.2">
      <c r="A166" s="10">
        <v>38151</v>
      </c>
      <c r="B166" s="1">
        <v>0.5</v>
      </c>
    </row>
    <row r="167" spans="1:2" x14ac:dyDescent="0.2">
      <c r="A167" s="10">
        <v>38152</v>
      </c>
      <c r="B167" s="1">
        <v>0</v>
      </c>
    </row>
    <row r="168" spans="1:2" x14ac:dyDescent="0.2">
      <c r="A168" s="10">
        <v>38153</v>
      </c>
      <c r="B168" s="1">
        <v>0</v>
      </c>
    </row>
    <row r="169" spans="1:2" x14ac:dyDescent="0.2">
      <c r="A169" s="10">
        <v>38154</v>
      </c>
      <c r="B169" s="1">
        <v>0</v>
      </c>
    </row>
    <row r="170" spans="1:2" x14ac:dyDescent="0.2">
      <c r="A170" s="10">
        <v>38155</v>
      </c>
      <c r="B170" s="1">
        <v>0</v>
      </c>
    </row>
    <row r="171" spans="1:2" x14ac:dyDescent="0.2">
      <c r="A171" s="10">
        <v>38156</v>
      </c>
      <c r="B171" s="1">
        <v>0</v>
      </c>
    </row>
    <row r="172" spans="1:2" x14ac:dyDescent="0.2">
      <c r="A172" s="10">
        <v>38157</v>
      </c>
      <c r="B172" s="1">
        <v>34</v>
      </c>
    </row>
    <row r="173" spans="1:2" x14ac:dyDescent="0.2">
      <c r="A173" s="10">
        <v>38158</v>
      </c>
      <c r="B173" s="1">
        <v>7.5</v>
      </c>
    </row>
    <row r="174" spans="1:2" x14ac:dyDescent="0.2">
      <c r="A174" s="10">
        <v>38159</v>
      </c>
      <c r="B174" s="1">
        <v>0</v>
      </c>
    </row>
    <row r="175" spans="1:2" x14ac:dyDescent="0.2">
      <c r="A175" s="10">
        <v>38160</v>
      </c>
      <c r="B175" s="1">
        <v>2</v>
      </c>
    </row>
    <row r="176" spans="1:2" x14ac:dyDescent="0.2">
      <c r="A176" s="10">
        <v>38161</v>
      </c>
      <c r="B176" s="1">
        <v>0</v>
      </c>
    </row>
    <row r="177" spans="1:6" x14ac:dyDescent="0.2">
      <c r="A177" s="10">
        <v>38162</v>
      </c>
      <c r="B177" s="1">
        <v>0</v>
      </c>
    </row>
    <row r="178" spans="1:6" x14ac:dyDescent="0.2">
      <c r="A178" s="10">
        <v>38163</v>
      </c>
      <c r="B178" s="1">
        <v>4.5</v>
      </c>
    </row>
    <row r="179" spans="1:6" x14ac:dyDescent="0.2">
      <c r="A179" s="10">
        <v>38164</v>
      </c>
      <c r="B179" s="1">
        <v>0</v>
      </c>
    </row>
    <row r="180" spans="1:6" x14ac:dyDescent="0.2">
      <c r="A180" s="10">
        <v>38165</v>
      </c>
      <c r="B180" s="1">
        <v>0</v>
      </c>
    </row>
    <row r="181" spans="1:6" x14ac:dyDescent="0.2">
      <c r="A181" s="10">
        <v>38166</v>
      </c>
      <c r="B181" s="1">
        <v>0</v>
      </c>
    </row>
    <row r="182" spans="1:6" x14ac:dyDescent="0.2">
      <c r="A182" s="10">
        <v>38167</v>
      </c>
      <c r="B182" s="1">
        <v>4.5</v>
      </c>
      <c r="C182" t="s">
        <v>9</v>
      </c>
    </row>
    <row r="183" spans="1:6" x14ac:dyDescent="0.2">
      <c r="A183" s="10">
        <v>38168</v>
      </c>
      <c r="B183" s="1">
        <v>0</v>
      </c>
      <c r="D183" s="22" t="s">
        <v>15</v>
      </c>
    </row>
    <row r="184" spans="1:6" x14ac:dyDescent="0.2">
      <c r="A184" s="10">
        <v>38169</v>
      </c>
      <c r="B184" s="1">
        <v>4</v>
      </c>
      <c r="D184" s="8" t="s">
        <v>3</v>
      </c>
      <c r="E184" s="16">
        <f>MAX(B184:B214)</f>
        <v>17.5</v>
      </c>
      <c r="F184" s="9" t="s">
        <v>5</v>
      </c>
    </row>
    <row r="185" spans="1:6" x14ac:dyDescent="0.2">
      <c r="A185" s="10">
        <v>38170</v>
      </c>
      <c r="B185" s="1">
        <v>0</v>
      </c>
      <c r="D185" s="13" t="s">
        <v>1</v>
      </c>
      <c r="E185" s="14">
        <f>AVERAGE(B184:B214)</f>
        <v>1.1129032258064515</v>
      </c>
      <c r="F185" s="15" t="s">
        <v>8</v>
      </c>
    </row>
    <row r="186" spans="1:6" x14ac:dyDescent="0.2">
      <c r="A186" s="10">
        <v>38171</v>
      </c>
      <c r="B186" s="1">
        <v>4</v>
      </c>
      <c r="C186" t="s">
        <v>9</v>
      </c>
      <c r="D186" s="17" t="s">
        <v>6</v>
      </c>
      <c r="E186" s="21">
        <f>SUM(B184:B214)</f>
        <v>34.5</v>
      </c>
      <c r="F186" s="18" t="s">
        <v>5</v>
      </c>
    </row>
    <row r="187" spans="1:6" x14ac:dyDescent="0.2">
      <c r="A187" s="10">
        <v>38172</v>
      </c>
      <c r="B187" s="1">
        <v>0</v>
      </c>
    </row>
    <row r="188" spans="1:6" x14ac:dyDescent="0.2">
      <c r="A188" s="10">
        <v>38173</v>
      </c>
      <c r="B188" s="1">
        <v>0</v>
      </c>
      <c r="C188" s="2"/>
    </row>
    <row r="189" spans="1:6" x14ac:dyDescent="0.2">
      <c r="A189" s="10">
        <v>38174</v>
      </c>
      <c r="B189" s="1">
        <v>0</v>
      </c>
    </row>
    <row r="190" spans="1:6" x14ac:dyDescent="0.2">
      <c r="A190" s="10">
        <v>38175</v>
      </c>
      <c r="B190" s="1">
        <v>0</v>
      </c>
    </row>
    <row r="191" spans="1:6" x14ac:dyDescent="0.2">
      <c r="A191" s="10">
        <v>38176</v>
      </c>
      <c r="B191" s="1">
        <v>0</v>
      </c>
    </row>
    <row r="192" spans="1:6" x14ac:dyDescent="0.2">
      <c r="A192" s="10">
        <v>38177</v>
      </c>
      <c r="B192" s="1">
        <v>1</v>
      </c>
    </row>
    <row r="193" spans="1:3" x14ac:dyDescent="0.2">
      <c r="A193" s="10">
        <v>38178</v>
      </c>
      <c r="B193" s="1">
        <v>0.5</v>
      </c>
    </row>
    <row r="194" spans="1:3" x14ac:dyDescent="0.2">
      <c r="A194" s="10">
        <v>38179</v>
      </c>
      <c r="B194" s="1">
        <v>2.5</v>
      </c>
    </row>
    <row r="195" spans="1:3" x14ac:dyDescent="0.2">
      <c r="A195" s="10">
        <v>38180</v>
      </c>
      <c r="B195" s="1">
        <v>1.5</v>
      </c>
    </row>
    <row r="196" spans="1:3" x14ac:dyDescent="0.2">
      <c r="A196" s="10">
        <v>38181</v>
      </c>
      <c r="B196" s="1">
        <v>0</v>
      </c>
    </row>
    <row r="197" spans="1:3" x14ac:dyDescent="0.2">
      <c r="A197" s="10">
        <v>38182</v>
      </c>
      <c r="B197" s="1">
        <v>0</v>
      </c>
    </row>
    <row r="198" spans="1:3" x14ac:dyDescent="0.2">
      <c r="A198" s="10">
        <v>38183</v>
      </c>
      <c r="B198" s="1">
        <v>0</v>
      </c>
    </row>
    <row r="199" spans="1:3" x14ac:dyDescent="0.2">
      <c r="A199" s="10">
        <v>38184</v>
      </c>
      <c r="B199" s="1">
        <v>0</v>
      </c>
    </row>
    <row r="200" spans="1:3" x14ac:dyDescent="0.2">
      <c r="A200" s="10">
        <v>38185</v>
      </c>
      <c r="B200" s="1">
        <v>0</v>
      </c>
    </row>
    <row r="201" spans="1:3" x14ac:dyDescent="0.2">
      <c r="A201" s="10">
        <v>38186</v>
      </c>
      <c r="B201" s="1">
        <v>0</v>
      </c>
    </row>
    <row r="202" spans="1:3" x14ac:dyDescent="0.2">
      <c r="A202" s="10">
        <v>38187</v>
      </c>
      <c r="B202" s="1">
        <v>0</v>
      </c>
    </row>
    <row r="203" spans="1:3" x14ac:dyDescent="0.2">
      <c r="A203" s="10">
        <v>38188</v>
      </c>
      <c r="B203" s="1">
        <v>0</v>
      </c>
    </row>
    <row r="204" spans="1:3" x14ac:dyDescent="0.2">
      <c r="A204" s="10">
        <v>38189</v>
      </c>
      <c r="B204" s="1">
        <v>0</v>
      </c>
    </row>
    <row r="205" spans="1:3" x14ac:dyDescent="0.2">
      <c r="A205" s="11">
        <v>38190</v>
      </c>
      <c r="B205" s="12">
        <v>17.5</v>
      </c>
      <c r="C205" t="s">
        <v>9</v>
      </c>
    </row>
    <row r="206" spans="1:3" x14ac:dyDescent="0.2">
      <c r="A206" s="10">
        <v>38191</v>
      </c>
      <c r="B206" s="1">
        <v>0</v>
      </c>
    </row>
    <row r="207" spans="1:3" x14ac:dyDescent="0.2">
      <c r="A207" s="10">
        <v>38192</v>
      </c>
      <c r="B207" s="1">
        <v>0</v>
      </c>
    </row>
    <row r="208" spans="1:3" x14ac:dyDescent="0.2">
      <c r="A208" s="10">
        <v>38193</v>
      </c>
      <c r="B208" s="1">
        <v>0</v>
      </c>
    </row>
    <row r="209" spans="1:6" x14ac:dyDescent="0.2">
      <c r="A209" s="10">
        <v>38194</v>
      </c>
      <c r="B209" s="1">
        <v>0</v>
      </c>
    </row>
    <row r="210" spans="1:6" x14ac:dyDescent="0.2">
      <c r="A210" s="10">
        <v>38195</v>
      </c>
      <c r="B210" s="1">
        <v>0</v>
      </c>
    </row>
    <row r="211" spans="1:6" x14ac:dyDescent="0.2">
      <c r="A211" s="10">
        <v>38196</v>
      </c>
      <c r="B211" s="1">
        <v>0</v>
      </c>
    </row>
    <row r="212" spans="1:6" x14ac:dyDescent="0.2">
      <c r="A212" s="10">
        <v>38197</v>
      </c>
      <c r="B212" s="1">
        <v>3.5</v>
      </c>
    </row>
    <row r="213" spans="1:6" x14ac:dyDescent="0.2">
      <c r="A213" s="10">
        <v>38198</v>
      </c>
      <c r="B213" s="1">
        <v>0</v>
      </c>
    </row>
    <row r="214" spans="1:6" x14ac:dyDescent="0.2">
      <c r="A214" s="10">
        <v>38199</v>
      </c>
      <c r="B214" s="1">
        <v>0</v>
      </c>
      <c r="D214" s="22" t="s">
        <v>16</v>
      </c>
    </row>
    <row r="215" spans="1:6" x14ac:dyDescent="0.2">
      <c r="A215" s="10">
        <v>38200</v>
      </c>
      <c r="B215" s="1">
        <v>1</v>
      </c>
      <c r="D215" s="8" t="s">
        <v>3</v>
      </c>
      <c r="E215" s="16">
        <f>MAX(B215:B245)</f>
        <v>12.8</v>
      </c>
      <c r="F215" s="9" t="s">
        <v>5</v>
      </c>
    </row>
    <row r="216" spans="1:6" x14ac:dyDescent="0.2">
      <c r="A216" s="10">
        <v>38201</v>
      </c>
      <c r="B216" s="1">
        <v>0</v>
      </c>
      <c r="D216" s="13" t="s">
        <v>1</v>
      </c>
      <c r="E216" s="14">
        <f>AVERAGE(B215:B245)</f>
        <v>0.82580645161290323</v>
      </c>
      <c r="F216" s="15" t="s">
        <v>8</v>
      </c>
    </row>
    <row r="217" spans="1:6" x14ac:dyDescent="0.2">
      <c r="A217" s="10">
        <v>38202</v>
      </c>
      <c r="B217" s="1">
        <v>0</v>
      </c>
      <c r="D217" s="17" t="s">
        <v>6</v>
      </c>
      <c r="E217" s="21">
        <f>SUM(B215:B245)</f>
        <v>25.6</v>
      </c>
      <c r="F217" s="18" t="s">
        <v>5</v>
      </c>
    </row>
    <row r="218" spans="1:6" x14ac:dyDescent="0.2">
      <c r="A218" s="10">
        <v>38203</v>
      </c>
      <c r="B218" s="1">
        <v>0</v>
      </c>
    </row>
    <row r="219" spans="1:6" x14ac:dyDescent="0.2">
      <c r="A219" s="10">
        <v>38204</v>
      </c>
      <c r="B219" s="1">
        <v>0</v>
      </c>
      <c r="C219" s="2"/>
    </row>
    <row r="220" spans="1:6" x14ac:dyDescent="0.2">
      <c r="A220" s="10">
        <v>38205</v>
      </c>
      <c r="B220" s="1">
        <v>0</v>
      </c>
    </row>
    <row r="221" spans="1:6" x14ac:dyDescent="0.2">
      <c r="A221" s="10">
        <v>38206</v>
      </c>
      <c r="B221" s="1">
        <v>2</v>
      </c>
    </row>
    <row r="222" spans="1:6" x14ac:dyDescent="0.2">
      <c r="A222" s="10">
        <v>38207</v>
      </c>
      <c r="B222" s="1">
        <v>0</v>
      </c>
    </row>
    <row r="223" spans="1:6" x14ac:dyDescent="0.2">
      <c r="A223" s="10">
        <v>38208</v>
      </c>
      <c r="B223" s="1">
        <v>0</v>
      </c>
    </row>
    <row r="224" spans="1:6" x14ac:dyDescent="0.2">
      <c r="A224" s="10">
        <v>38209</v>
      </c>
      <c r="B224" s="1">
        <v>0</v>
      </c>
    </row>
    <row r="225" spans="1:2" x14ac:dyDescent="0.2">
      <c r="A225" s="10">
        <v>38210</v>
      </c>
      <c r="B225" s="1">
        <v>0</v>
      </c>
    </row>
    <row r="226" spans="1:2" x14ac:dyDescent="0.2">
      <c r="A226" s="11">
        <v>38211</v>
      </c>
      <c r="B226" s="12">
        <v>12.8</v>
      </c>
    </row>
    <row r="227" spans="1:2" x14ac:dyDescent="0.2">
      <c r="A227" s="10">
        <v>38212</v>
      </c>
      <c r="B227" s="1">
        <v>0</v>
      </c>
    </row>
    <row r="228" spans="1:2" x14ac:dyDescent="0.2">
      <c r="A228" s="10">
        <v>38213</v>
      </c>
      <c r="B228" s="1">
        <v>0</v>
      </c>
    </row>
    <row r="229" spans="1:2" x14ac:dyDescent="0.2">
      <c r="A229" s="10">
        <v>38214</v>
      </c>
      <c r="B229" s="1">
        <v>0</v>
      </c>
    </row>
    <row r="230" spans="1:2" x14ac:dyDescent="0.2">
      <c r="A230" s="10">
        <v>38215</v>
      </c>
      <c r="B230" s="1">
        <v>0</v>
      </c>
    </row>
    <row r="231" spans="1:2" x14ac:dyDescent="0.2">
      <c r="A231" s="10">
        <v>38216</v>
      </c>
      <c r="B231" s="1">
        <v>0</v>
      </c>
    </row>
    <row r="232" spans="1:2" x14ac:dyDescent="0.2">
      <c r="A232" s="10">
        <v>38217</v>
      </c>
      <c r="B232" s="1">
        <v>0</v>
      </c>
    </row>
    <row r="233" spans="1:2" x14ac:dyDescent="0.2">
      <c r="A233" s="10">
        <v>38218</v>
      </c>
      <c r="B233" s="1">
        <v>0</v>
      </c>
    </row>
    <row r="234" spans="1:2" x14ac:dyDescent="0.2">
      <c r="A234" s="10">
        <v>38219</v>
      </c>
      <c r="B234" s="1">
        <v>0</v>
      </c>
    </row>
    <row r="235" spans="1:2" x14ac:dyDescent="0.2">
      <c r="A235" s="10">
        <v>38220</v>
      </c>
      <c r="B235" s="1">
        <v>0</v>
      </c>
    </row>
    <row r="236" spans="1:2" x14ac:dyDescent="0.2">
      <c r="A236" s="10">
        <v>38221</v>
      </c>
      <c r="B236" s="1">
        <v>0</v>
      </c>
    </row>
    <row r="237" spans="1:2" x14ac:dyDescent="0.2">
      <c r="A237" s="10">
        <v>38222</v>
      </c>
      <c r="B237" s="1">
        <v>0</v>
      </c>
    </row>
    <row r="238" spans="1:2" x14ac:dyDescent="0.2">
      <c r="A238" s="10">
        <v>38223</v>
      </c>
      <c r="B238" s="1">
        <v>0.6</v>
      </c>
    </row>
    <row r="239" spans="1:2" x14ac:dyDescent="0.2">
      <c r="A239" s="10">
        <v>38224</v>
      </c>
      <c r="B239" s="1">
        <v>0</v>
      </c>
    </row>
    <row r="240" spans="1:2" x14ac:dyDescent="0.2">
      <c r="A240" s="10">
        <v>38225</v>
      </c>
      <c r="B240" s="1">
        <v>4.8</v>
      </c>
    </row>
    <row r="241" spans="1:6" x14ac:dyDescent="0.2">
      <c r="A241" s="10">
        <v>38226</v>
      </c>
      <c r="B241" s="1">
        <v>0</v>
      </c>
    </row>
    <row r="242" spans="1:6" x14ac:dyDescent="0.2">
      <c r="A242" s="10">
        <v>38227</v>
      </c>
      <c r="B242" s="1">
        <v>0</v>
      </c>
    </row>
    <row r="243" spans="1:6" x14ac:dyDescent="0.2">
      <c r="A243" s="10">
        <v>38228</v>
      </c>
      <c r="B243" s="1">
        <v>0</v>
      </c>
    </row>
    <row r="244" spans="1:6" x14ac:dyDescent="0.2">
      <c r="A244" s="10">
        <v>38229</v>
      </c>
      <c r="B244" s="1">
        <v>0</v>
      </c>
    </row>
    <row r="245" spans="1:6" x14ac:dyDescent="0.2">
      <c r="A245" s="10">
        <v>38230</v>
      </c>
      <c r="B245" s="1">
        <v>4.4000000000000004</v>
      </c>
      <c r="C245" s="7"/>
      <c r="D245" s="22" t="s">
        <v>17</v>
      </c>
    </row>
    <row r="246" spans="1:6" x14ac:dyDescent="0.2">
      <c r="A246" s="10">
        <v>38231</v>
      </c>
      <c r="B246" s="1">
        <v>0</v>
      </c>
      <c r="D246" s="8" t="s">
        <v>3</v>
      </c>
      <c r="E246" s="16">
        <f>MAX(B246:B275)</f>
        <v>23.4</v>
      </c>
      <c r="F246" s="9" t="s">
        <v>5</v>
      </c>
    </row>
    <row r="247" spans="1:6" x14ac:dyDescent="0.2">
      <c r="A247" s="10">
        <v>38232</v>
      </c>
      <c r="B247" s="1">
        <v>0</v>
      </c>
      <c r="D247" s="13" t="s">
        <v>1</v>
      </c>
      <c r="E247" s="14">
        <f>AVERAGE(B246:B275)</f>
        <v>1.38</v>
      </c>
      <c r="F247" s="15" t="s">
        <v>8</v>
      </c>
    </row>
    <row r="248" spans="1:6" x14ac:dyDescent="0.2">
      <c r="A248" s="10">
        <v>38233</v>
      </c>
      <c r="B248" s="1">
        <v>0</v>
      </c>
      <c r="D248" s="17" t="s">
        <v>6</v>
      </c>
      <c r="E248" s="21">
        <f>SUM(B246:B275)</f>
        <v>41.4</v>
      </c>
      <c r="F248" s="18" t="s">
        <v>5</v>
      </c>
    </row>
    <row r="249" spans="1:6" x14ac:dyDescent="0.2">
      <c r="A249" s="10">
        <v>38234</v>
      </c>
      <c r="B249" s="1">
        <v>0</v>
      </c>
    </row>
    <row r="250" spans="1:6" x14ac:dyDescent="0.2">
      <c r="A250" s="10">
        <v>38235</v>
      </c>
      <c r="B250" s="1">
        <v>0</v>
      </c>
      <c r="C250" s="2"/>
    </row>
    <row r="251" spans="1:6" x14ac:dyDescent="0.2">
      <c r="A251" s="10">
        <v>38236</v>
      </c>
      <c r="B251" s="1">
        <v>0</v>
      </c>
    </row>
    <row r="252" spans="1:6" x14ac:dyDescent="0.2">
      <c r="A252" s="10">
        <v>38237</v>
      </c>
      <c r="B252" s="1">
        <v>0</v>
      </c>
    </row>
    <row r="253" spans="1:6" x14ac:dyDescent="0.2">
      <c r="A253" s="10">
        <v>38238</v>
      </c>
      <c r="B253" s="1">
        <v>0</v>
      </c>
    </row>
    <row r="254" spans="1:6" x14ac:dyDescent="0.2">
      <c r="A254" s="10">
        <v>38239</v>
      </c>
      <c r="B254" s="1">
        <v>0</v>
      </c>
    </row>
    <row r="255" spans="1:6" x14ac:dyDescent="0.2">
      <c r="A255" s="10">
        <v>38240</v>
      </c>
      <c r="B255" s="1">
        <v>0</v>
      </c>
    </row>
    <row r="256" spans="1:6" x14ac:dyDescent="0.2">
      <c r="A256" s="10">
        <v>38241</v>
      </c>
      <c r="B256" s="1">
        <v>0</v>
      </c>
    </row>
    <row r="257" spans="1:2" x14ac:dyDescent="0.2">
      <c r="A257" s="10">
        <v>38242</v>
      </c>
      <c r="B257" s="1">
        <v>0</v>
      </c>
    </row>
    <row r="258" spans="1:2" x14ac:dyDescent="0.2">
      <c r="A258" s="10">
        <v>38243</v>
      </c>
      <c r="B258" s="1">
        <v>0</v>
      </c>
    </row>
    <row r="259" spans="1:2" x14ac:dyDescent="0.2">
      <c r="A259" s="10">
        <v>38244</v>
      </c>
      <c r="B259" s="1">
        <v>0</v>
      </c>
    </row>
    <row r="260" spans="1:2" x14ac:dyDescent="0.2">
      <c r="A260" s="10">
        <v>38245</v>
      </c>
      <c r="B260" s="1">
        <v>6</v>
      </c>
    </row>
    <row r="261" spans="1:2" x14ac:dyDescent="0.2">
      <c r="A261" s="10">
        <v>38246</v>
      </c>
      <c r="B261" s="1">
        <v>0</v>
      </c>
    </row>
    <row r="262" spans="1:2" x14ac:dyDescent="0.2">
      <c r="A262" s="10">
        <v>38247</v>
      </c>
      <c r="B262" s="1">
        <v>0</v>
      </c>
    </row>
    <row r="263" spans="1:2" x14ac:dyDescent="0.2">
      <c r="A263" s="10">
        <v>38248</v>
      </c>
      <c r="B263" s="1">
        <v>0</v>
      </c>
    </row>
    <row r="264" spans="1:2" x14ac:dyDescent="0.2">
      <c r="A264" s="10">
        <v>38249</v>
      </c>
      <c r="B264" s="1">
        <v>0</v>
      </c>
    </row>
    <row r="265" spans="1:2" x14ac:dyDescent="0.2">
      <c r="A265" s="10">
        <v>38250</v>
      </c>
      <c r="B265" s="1">
        <v>0</v>
      </c>
    </row>
    <row r="266" spans="1:2" x14ac:dyDescent="0.2">
      <c r="A266" s="10">
        <v>38251</v>
      </c>
      <c r="B266" s="1">
        <v>0</v>
      </c>
    </row>
    <row r="267" spans="1:2" x14ac:dyDescent="0.2">
      <c r="A267" s="10">
        <v>38252</v>
      </c>
      <c r="B267" s="1">
        <v>0</v>
      </c>
    </row>
    <row r="268" spans="1:2" x14ac:dyDescent="0.2">
      <c r="A268" s="10">
        <v>38253</v>
      </c>
      <c r="B268" s="1">
        <v>12</v>
      </c>
    </row>
    <row r="269" spans="1:2" x14ac:dyDescent="0.2">
      <c r="A269" s="11">
        <v>38254</v>
      </c>
      <c r="B269" s="12">
        <v>23.4</v>
      </c>
    </row>
    <row r="270" spans="1:2" x14ac:dyDescent="0.2">
      <c r="A270" s="10">
        <v>38255</v>
      </c>
      <c r="B270" s="1">
        <v>0</v>
      </c>
    </row>
    <row r="271" spans="1:2" x14ac:dyDescent="0.2">
      <c r="A271" s="10">
        <v>38256</v>
      </c>
      <c r="B271" s="1">
        <v>0</v>
      </c>
    </row>
    <row r="272" spans="1:2" x14ac:dyDescent="0.2">
      <c r="A272" s="10">
        <v>38257</v>
      </c>
      <c r="B272" s="1">
        <v>0</v>
      </c>
    </row>
    <row r="273" spans="1:6" x14ac:dyDescent="0.2">
      <c r="A273" s="10">
        <v>38258</v>
      </c>
      <c r="B273" s="1">
        <v>0</v>
      </c>
    </row>
    <row r="274" spans="1:6" x14ac:dyDescent="0.2">
      <c r="A274" s="10">
        <v>38259</v>
      </c>
      <c r="B274" s="1">
        <v>0</v>
      </c>
    </row>
    <row r="275" spans="1:6" x14ac:dyDescent="0.2">
      <c r="A275" s="10">
        <v>38260</v>
      </c>
      <c r="B275" s="1">
        <v>0</v>
      </c>
      <c r="C275" s="7"/>
      <c r="D275" s="22" t="s">
        <v>18</v>
      </c>
    </row>
    <row r="276" spans="1:6" x14ac:dyDescent="0.2">
      <c r="A276" s="10">
        <v>38261</v>
      </c>
      <c r="B276" s="1">
        <v>0</v>
      </c>
      <c r="D276" s="8" t="s">
        <v>3</v>
      </c>
      <c r="E276" s="16">
        <f>MAX(B276:B306)</f>
        <v>18</v>
      </c>
      <c r="F276" s="9" t="s">
        <v>5</v>
      </c>
    </row>
    <row r="277" spans="1:6" x14ac:dyDescent="0.2">
      <c r="A277" s="10">
        <v>38262</v>
      </c>
      <c r="B277" s="1">
        <v>0</v>
      </c>
      <c r="D277" s="13" t="s">
        <v>1</v>
      </c>
      <c r="E277" s="14">
        <f>AVERAGE(B276:B306)</f>
        <v>1.4967741935483871</v>
      </c>
      <c r="F277" s="15" t="s">
        <v>8</v>
      </c>
    </row>
    <row r="278" spans="1:6" x14ac:dyDescent="0.2">
      <c r="A278" s="10">
        <v>38263</v>
      </c>
      <c r="B278" s="1">
        <v>0</v>
      </c>
      <c r="D278" s="17" t="s">
        <v>6</v>
      </c>
      <c r="E278" s="21">
        <f>SUM(B276:B306)</f>
        <v>46.4</v>
      </c>
      <c r="F278" s="18" t="s">
        <v>5</v>
      </c>
    </row>
    <row r="279" spans="1:6" x14ac:dyDescent="0.2">
      <c r="A279" s="10">
        <v>38264</v>
      </c>
      <c r="B279" s="1">
        <v>0</v>
      </c>
    </row>
    <row r="280" spans="1:6" x14ac:dyDescent="0.2">
      <c r="A280" s="10">
        <v>38265</v>
      </c>
      <c r="B280" s="1">
        <v>0</v>
      </c>
      <c r="C280" s="2"/>
    </row>
    <row r="281" spans="1:6" x14ac:dyDescent="0.2">
      <c r="A281" s="10">
        <v>38266</v>
      </c>
      <c r="B281" s="1">
        <v>0</v>
      </c>
    </row>
    <row r="282" spans="1:6" x14ac:dyDescent="0.2">
      <c r="A282" s="10">
        <v>38267</v>
      </c>
      <c r="B282" s="1">
        <v>0</v>
      </c>
    </row>
    <row r="283" spans="1:6" x14ac:dyDescent="0.2">
      <c r="A283" s="10">
        <v>38268</v>
      </c>
      <c r="B283" s="1">
        <v>0</v>
      </c>
    </row>
    <row r="284" spans="1:6" x14ac:dyDescent="0.2">
      <c r="A284" s="10">
        <v>38269</v>
      </c>
      <c r="B284" s="1">
        <v>16</v>
      </c>
    </row>
    <row r="285" spans="1:6" x14ac:dyDescent="0.2">
      <c r="A285" s="10">
        <v>38270</v>
      </c>
      <c r="B285" s="1">
        <v>0</v>
      </c>
    </row>
    <row r="286" spans="1:6" x14ac:dyDescent="0.2">
      <c r="A286" s="10">
        <v>38271</v>
      </c>
      <c r="B286" s="1">
        <v>0</v>
      </c>
    </row>
    <row r="287" spans="1:6" x14ac:dyDescent="0.2">
      <c r="A287" s="10">
        <v>38272</v>
      </c>
      <c r="B287" s="1">
        <v>0</v>
      </c>
    </row>
    <row r="288" spans="1:6" x14ac:dyDescent="0.2">
      <c r="A288" s="10">
        <v>38273</v>
      </c>
      <c r="B288" s="1">
        <v>0</v>
      </c>
    </row>
    <row r="289" spans="1:2" x14ac:dyDescent="0.2">
      <c r="A289" s="10">
        <v>38274</v>
      </c>
      <c r="B289" s="1">
        <v>0</v>
      </c>
    </row>
    <row r="290" spans="1:2" x14ac:dyDescent="0.2">
      <c r="A290" s="10">
        <v>38275</v>
      </c>
      <c r="B290" s="1">
        <v>0</v>
      </c>
    </row>
    <row r="291" spans="1:2" x14ac:dyDescent="0.2">
      <c r="A291" s="11">
        <v>38276</v>
      </c>
      <c r="B291" s="12">
        <v>18</v>
      </c>
    </row>
    <row r="292" spans="1:2" x14ac:dyDescent="0.2">
      <c r="A292" s="10">
        <v>38277</v>
      </c>
      <c r="B292" s="1">
        <v>0</v>
      </c>
    </row>
    <row r="293" spans="1:2" x14ac:dyDescent="0.2">
      <c r="A293" s="10">
        <v>38278</v>
      </c>
      <c r="B293" s="1">
        <v>0.4</v>
      </c>
    </row>
    <row r="294" spans="1:2" x14ac:dyDescent="0.2">
      <c r="A294" s="10">
        <v>38279</v>
      </c>
      <c r="B294" s="1">
        <v>0</v>
      </c>
    </row>
    <row r="295" spans="1:2" x14ac:dyDescent="0.2">
      <c r="A295" s="10">
        <v>38280</v>
      </c>
      <c r="B295" s="1">
        <v>2.4</v>
      </c>
    </row>
    <row r="296" spans="1:2" x14ac:dyDescent="0.2">
      <c r="A296" s="10">
        <v>38281</v>
      </c>
      <c r="B296" s="1">
        <v>0</v>
      </c>
    </row>
    <row r="297" spans="1:2" x14ac:dyDescent="0.2">
      <c r="A297" s="10">
        <v>38282</v>
      </c>
      <c r="B297" s="1">
        <v>0</v>
      </c>
    </row>
    <row r="298" spans="1:2" x14ac:dyDescent="0.2">
      <c r="A298" s="10">
        <v>38283</v>
      </c>
      <c r="B298" s="1">
        <v>0</v>
      </c>
    </row>
    <row r="299" spans="1:2" x14ac:dyDescent="0.2">
      <c r="A299" s="10">
        <v>38284</v>
      </c>
      <c r="B299" s="1">
        <v>0</v>
      </c>
    </row>
    <row r="300" spans="1:2" x14ac:dyDescent="0.2">
      <c r="A300" s="10">
        <v>38285</v>
      </c>
      <c r="B300" s="1">
        <v>0</v>
      </c>
    </row>
    <row r="301" spans="1:2" x14ac:dyDescent="0.2">
      <c r="A301" s="10">
        <v>38286</v>
      </c>
      <c r="B301" s="1">
        <v>0</v>
      </c>
    </row>
    <row r="302" spans="1:2" x14ac:dyDescent="0.2">
      <c r="A302" s="10">
        <v>38287</v>
      </c>
      <c r="B302" s="1">
        <v>0</v>
      </c>
    </row>
    <row r="303" spans="1:2" x14ac:dyDescent="0.2">
      <c r="A303" s="10">
        <v>38288</v>
      </c>
      <c r="B303" s="1">
        <v>0</v>
      </c>
    </row>
    <row r="304" spans="1:2" x14ac:dyDescent="0.2">
      <c r="A304" s="10">
        <v>38289</v>
      </c>
      <c r="B304" s="1">
        <v>0</v>
      </c>
    </row>
    <row r="305" spans="1:6" x14ac:dyDescent="0.2">
      <c r="A305" s="10">
        <v>38290</v>
      </c>
      <c r="B305" s="1">
        <v>0</v>
      </c>
    </row>
    <row r="306" spans="1:6" x14ac:dyDescent="0.2">
      <c r="A306" s="10">
        <v>38291</v>
      </c>
      <c r="B306" s="1">
        <v>9.6</v>
      </c>
      <c r="C306" s="7"/>
      <c r="D306" s="22" t="s">
        <v>19</v>
      </c>
    </row>
    <row r="307" spans="1:6" x14ac:dyDescent="0.2">
      <c r="A307" s="10">
        <v>38292</v>
      </c>
      <c r="B307" s="1">
        <v>0</v>
      </c>
      <c r="D307" s="8" t="s">
        <v>3</v>
      </c>
      <c r="E307" s="16">
        <f>MAX(B307:B336)</f>
        <v>32.6</v>
      </c>
      <c r="F307" s="9" t="s">
        <v>5</v>
      </c>
    </row>
    <row r="308" spans="1:6" x14ac:dyDescent="0.2">
      <c r="A308" s="10">
        <v>38293</v>
      </c>
      <c r="B308" s="1">
        <v>0</v>
      </c>
      <c r="D308" s="13" t="s">
        <v>1</v>
      </c>
      <c r="E308" s="14">
        <f>AVERAGE(B307:B336)</f>
        <v>1.3699999999999999</v>
      </c>
      <c r="F308" s="15" t="s">
        <v>8</v>
      </c>
    </row>
    <row r="309" spans="1:6" x14ac:dyDescent="0.2">
      <c r="A309" s="10">
        <v>38294</v>
      </c>
      <c r="B309" s="1">
        <v>0</v>
      </c>
      <c r="D309" s="17" t="s">
        <v>6</v>
      </c>
      <c r="E309" s="21">
        <f>SUM(B307:B336)</f>
        <v>41.099999999999994</v>
      </c>
      <c r="F309" s="18" t="s">
        <v>5</v>
      </c>
    </row>
    <row r="310" spans="1:6" x14ac:dyDescent="0.2">
      <c r="A310" s="10">
        <v>38295</v>
      </c>
      <c r="B310" s="1">
        <v>0</v>
      </c>
    </row>
    <row r="311" spans="1:6" x14ac:dyDescent="0.2">
      <c r="A311" s="10">
        <v>38296</v>
      </c>
      <c r="B311" s="1">
        <v>0</v>
      </c>
      <c r="C311" s="2"/>
    </row>
    <row r="312" spans="1:6" x14ac:dyDescent="0.2">
      <c r="A312" s="10">
        <v>38297</v>
      </c>
      <c r="B312" s="1">
        <v>0</v>
      </c>
    </row>
    <row r="313" spans="1:6" x14ac:dyDescent="0.2">
      <c r="A313" s="10">
        <v>38298</v>
      </c>
      <c r="B313" s="1">
        <v>0.8</v>
      </c>
    </row>
    <row r="314" spans="1:6" x14ac:dyDescent="0.2">
      <c r="A314" s="10">
        <v>38299</v>
      </c>
      <c r="B314" s="1">
        <v>0</v>
      </c>
    </row>
    <row r="315" spans="1:6" x14ac:dyDescent="0.2">
      <c r="A315" s="11">
        <v>38300</v>
      </c>
      <c r="B315" s="12">
        <v>32.6</v>
      </c>
    </row>
    <row r="316" spans="1:6" x14ac:dyDescent="0.2">
      <c r="A316" s="10">
        <v>38301</v>
      </c>
      <c r="B316" s="1">
        <v>0</v>
      </c>
    </row>
    <row r="317" spans="1:6" x14ac:dyDescent="0.2">
      <c r="A317" s="10">
        <v>38302</v>
      </c>
      <c r="B317" s="1">
        <v>0</v>
      </c>
    </row>
    <row r="318" spans="1:6" x14ac:dyDescent="0.2">
      <c r="A318" s="10">
        <v>38303</v>
      </c>
      <c r="B318" s="1">
        <v>0</v>
      </c>
    </row>
    <row r="319" spans="1:6" x14ac:dyDescent="0.2">
      <c r="A319" s="10">
        <v>38304</v>
      </c>
      <c r="B319" s="1">
        <v>0</v>
      </c>
    </row>
    <row r="320" spans="1:6" x14ac:dyDescent="0.2">
      <c r="A320" s="10">
        <v>38305</v>
      </c>
      <c r="B320" s="1">
        <v>0</v>
      </c>
    </row>
    <row r="321" spans="1:4" x14ac:dyDescent="0.2">
      <c r="A321" s="10">
        <v>38306</v>
      </c>
      <c r="B321" s="1">
        <v>0</v>
      </c>
    </row>
    <row r="322" spans="1:4" x14ac:dyDescent="0.2">
      <c r="A322" s="10">
        <v>38307</v>
      </c>
      <c r="B322" s="1">
        <v>0</v>
      </c>
    </row>
    <row r="323" spans="1:4" x14ac:dyDescent="0.2">
      <c r="A323" s="10">
        <v>38308</v>
      </c>
      <c r="B323" s="1">
        <v>1</v>
      </c>
    </row>
    <row r="324" spans="1:4" x14ac:dyDescent="0.2">
      <c r="A324" s="10">
        <v>38309</v>
      </c>
      <c r="B324" s="1">
        <v>0</v>
      </c>
    </row>
    <row r="325" spans="1:4" x14ac:dyDescent="0.2">
      <c r="A325" s="10">
        <v>38310</v>
      </c>
      <c r="B325" s="1">
        <v>0</v>
      </c>
    </row>
    <row r="326" spans="1:4" x14ac:dyDescent="0.2">
      <c r="A326" s="10">
        <v>38311</v>
      </c>
      <c r="B326" s="1">
        <v>0</v>
      </c>
    </row>
    <row r="327" spans="1:4" x14ac:dyDescent="0.2">
      <c r="A327" s="10">
        <v>38312</v>
      </c>
      <c r="B327" s="1">
        <v>0</v>
      </c>
    </row>
    <row r="328" spans="1:4" x14ac:dyDescent="0.2">
      <c r="A328" s="10">
        <v>38313</v>
      </c>
      <c r="B328" s="1">
        <v>2.2999999999999998</v>
      </c>
    </row>
    <row r="329" spans="1:4" x14ac:dyDescent="0.2">
      <c r="A329" s="10">
        <v>38314</v>
      </c>
      <c r="B329" s="1">
        <v>4.4000000000000004</v>
      </c>
    </row>
    <row r="330" spans="1:4" x14ac:dyDescent="0.2">
      <c r="A330" s="10">
        <v>38315</v>
      </c>
      <c r="B330" s="1">
        <v>0</v>
      </c>
    </row>
    <row r="331" spans="1:4" x14ac:dyDescent="0.2">
      <c r="A331" s="10">
        <v>38316</v>
      </c>
      <c r="B331" s="1">
        <v>0</v>
      </c>
    </row>
    <row r="332" spans="1:4" x14ac:dyDescent="0.2">
      <c r="A332" s="10">
        <v>38317</v>
      </c>
      <c r="B332" s="1">
        <v>0</v>
      </c>
    </row>
    <row r="333" spans="1:4" x14ac:dyDescent="0.2">
      <c r="A333" s="10">
        <v>38318</v>
      </c>
      <c r="B333" s="1">
        <v>0</v>
      </c>
    </row>
    <row r="334" spans="1:4" x14ac:dyDescent="0.2">
      <c r="A334" s="10">
        <v>38319</v>
      </c>
      <c r="B334" s="1">
        <v>0</v>
      </c>
    </row>
    <row r="335" spans="1:4" x14ac:dyDescent="0.2">
      <c r="A335" s="10">
        <v>38320</v>
      </c>
      <c r="B335" s="1">
        <v>0</v>
      </c>
      <c r="D335" s="22"/>
    </row>
    <row r="336" spans="1:4" x14ac:dyDescent="0.2">
      <c r="A336" s="10">
        <v>38321</v>
      </c>
      <c r="B336" s="1">
        <v>0</v>
      </c>
      <c r="C336" s="7"/>
      <c r="D336" s="22" t="s">
        <v>20</v>
      </c>
    </row>
    <row r="337" spans="1:6" x14ac:dyDescent="0.2">
      <c r="A337" s="10">
        <v>38322</v>
      </c>
      <c r="B337" s="1">
        <v>0</v>
      </c>
      <c r="D337" s="8" t="s">
        <v>3</v>
      </c>
      <c r="E337" s="16">
        <f>MAX(B337:B367)</f>
        <v>12.5</v>
      </c>
      <c r="F337" s="9" t="s">
        <v>5</v>
      </c>
    </row>
    <row r="338" spans="1:6" x14ac:dyDescent="0.2">
      <c r="A338" s="10">
        <v>38323</v>
      </c>
      <c r="B338" s="1">
        <v>0</v>
      </c>
      <c r="D338" s="13" t="s">
        <v>1</v>
      </c>
      <c r="E338" s="14">
        <f>AVERAGE(B337:B367)</f>
        <v>0.40322580645161288</v>
      </c>
      <c r="F338" s="15" t="s">
        <v>8</v>
      </c>
    </row>
    <row r="339" spans="1:6" x14ac:dyDescent="0.2">
      <c r="A339" s="10">
        <v>38324</v>
      </c>
      <c r="B339" s="1">
        <v>0</v>
      </c>
      <c r="D339" s="17" t="s">
        <v>6</v>
      </c>
      <c r="E339" s="21">
        <f>SUM(B337:B367)</f>
        <v>12.5</v>
      </c>
      <c r="F339" s="18" t="s">
        <v>5</v>
      </c>
    </row>
    <row r="340" spans="1:6" x14ac:dyDescent="0.2">
      <c r="A340" s="10">
        <v>38325</v>
      </c>
      <c r="B340" s="1">
        <v>0</v>
      </c>
    </row>
    <row r="341" spans="1:6" x14ac:dyDescent="0.2">
      <c r="A341" s="10">
        <v>38326</v>
      </c>
      <c r="B341" s="1">
        <v>0</v>
      </c>
      <c r="C341" s="2"/>
    </row>
    <row r="342" spans="1:6" x14ac:dyDescent="0.2">
      <c r="A342" s="10">
        <v>38327</v>
      </c>
      <c r="B342" s="1">
        <v>0</v>
      </c>
    </row>
    <row r="343" spans="1:6" x14ac:dyDescent="0.2">
      <c r="A343" s="10">
        <v>38328</v>
      </c>
      <c r="B343" s="1">
        <v>0</v>
      </c>
    </row>
    <row r="344" spans="1:6" x14ac:dyDescent="0.2">
      <c r="A344" s="10">
        <v>38329</v>
      </c>
      <c r="B344" s="1">
        <v>0</v>
      </c>
    </row>
    <row r="345" spans="1:6" x14ac:dyDescent="0.2">
      <c r="A345" s="10">
        <v>38330</v>
      </c>
      <c r="B345" s="1">
        <v>0</v>
      </c>
    </row>
    <row r="346" spans="1:6" x14ac:dyDescent="0.2">
      <c r="A346" s="10">
        <v>38331</v>
      </c>
      <c r="B346" s="1">
        <v>0</v>
      </c>
    </row>
    <row r="347" spans="1:6" x14ac:dyDescent="0.2">
      <c r="A347" s="10">
        <v>38332</v>
      </c>
      <c r="B347" s="1">
        <v>0</v>
      </c>
    </row>
    <row r="348" spans="1:6" x14ac:dyDescent="0.2">
      <c r="A348" s="10">
        <v>38333</v>
      </c>
      <c r="B348" s="1">
        <v>0</v>
      </c>
    </row>
    <row r="349" spans="1:6" x14ac:dyDescent="0.2">
      <c r="A349" s="10">
        <v>38334</v>
      </c>
      <c r="B349" s="1">
        <v>0</v>
      </c>
    </row>
    <row r="350" spans="1:6" x14ac:dyDescent="0.2">
      <c r="A350" s="10">
        <v>38335</v>
      </c>
      <c r="B350" s="1">
        <v>0</v>
      </c>
    </row>
    <row r="351" spans="1:6" x14ac:dyDescent="0.2">
      <c r="A351" s="10">
        <v>38336</v>
      </c>
      <c r="B351" s="1">
        <v>0</v>
      </c>
    </row>
    <row r="352" spans="1:6" x14ac:dyDescent="0.2">
      <c r="A352" s="10">
        <v>38337</v>
      </c>
      <c r="B352" s="1">
        <v>0</v>
      </c>
    </row>
    <row r="353" spans="1:2" x14ac:dyDescent="0.2">
      <c r="A353" s="10">
        <v>38338</v>
      </c>
      <c r="B353" s="1">
        <v>0</v>
      </c>
    </row>
    <row r="354" spans="1:2" x14ac:dyDescent="0.2">
      <c r="A354" s="10">
        <v>38339</v>
      </c>
      <c r="B354" s="1">
        <v>0</v>
      </c>
    </row>
    <row r="355" spans="1:2" x14ac:dyDescent="0.2">
      <c r="A355" s="10">
        <v>38340</v>
      </c>
      <c r="B355" s="1">
        <v>0</v>
      </c>
    </row>
    <row r="356" spans="1:2" x14ac:dyDescent="0.2">
      <c r="A356" s="10">
        <v>38341</v>
      </c>
      <c r="B356" s="1">
        <v>0</v>
      </c>
    </row>
    <row r="357" spans="1:2" x14ac:dyDescent="0.2">
      <c r="A357" s="10">
        <v>38342</v>
      </c>
      <c r="B357" s="1">
        <v>0</v>
      </c>
    </row>
    <row r="358" spans="1:2" x14ac:dyDescent="0.2">
      <c r="A358" s="10">
        <v>38343</v>
      </c>
      <c r="B358" s="1">
        <v>0</v>
      </c>
    </row>
    <row r="359" spans="1:2" x14ac:dyDescent="0.2">
      <c r="A359" s="10">
        <v>38344</v>
      </c>
      <c r="B359" s="1">
        <v>0</v>
      </c>
    </row>
    <row r="360" spans="1:2" x14ac:dyDescent="0.2">
      <c r="A360" s="10">
        <v>38345</v>
      </c>
      <c r="B360" s="1">
        <v>0</v>
      </c>
    </row>
    <row r="361" spans="1:2" x14ac:dyDescent="0.2">
      <c r="A361" s="10">
        <v>38346</v>
      </c>
      <c r="B361" s="1">
        <v>0</v>
      </c>
    </row>
    <row r="362" spans="1:2" x14ac:dyDescent="0.2">
      <c r="A362" s="10">
        <v>38347</v>
      </c>
      <c r="B362" s="1">
        <v>0</v>
      </c>
    </row>
    <row r="363" spans="1:2" x14ac:dyDescent="0.2">
      <c r="A363" s="11">
        <v>38348</v>
      </c>
      <c r="B363" s="12">
        <v>12.5</v>
      </c>
    </row>
    <row r="364" spans="1:2" x14ac:dyDescent="0.2">
      <c r="A364" s="10">
        <v>38349</v>
      </c>
      <c r="B364" s="1">
        <v>0</v>
      </c>
    </row>
    <row r="365" spans="1:2" x14ac:dyDescent="0.2">
      <c r="A365" s="10">
        <v>38350</v>
      </c>
      <c r="B365" s="1">
        <v>0</v>
      </c>
    </row>
    <row r="366" spans="1:2" x14ac:dyDescent="0.2">
      <c r="A366" s="10">
        <v>38351</v>
      </c>
      <c r="B366" s="1">
        <v>0</v>
      </c>
    </row>
    <row r="367" spans="1:2" x14ac:dyDescent="0.2">
      <c r="A367" s="10">
        <v>38352</v>
      </c>
      <c r="B367" s="1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topLeftCell="L1" workbookViewId="0">
      <selection activeCell="K15" sqref="K15"/>
    </sheetView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38353</v>
      </c>
      <c r="B2" s="1">
        <v>0</v>
      </c>
      <c r="D2" s="8" t="s">
        <v>3</v>
      </c>
      <c r="E2" s="16">
        <f>MAX(B2:B32)</f>
        <v>7.4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539.1</v>
      </c>
    </row>
    <row r="3" spans="1:12" x14ac:dyDescent="0.2">
      <c r="A3" s="10">
        <v>38354</v>
      </c>
      <c r="B3" s="1">
        <v>0</v>
      </c>
      <c r="D3" s="13" t="s">
        <v>1</v>
      </c>
      <c r="E3" s="14">
        <f>AVERAGE(B2:B32)</f>
        <v>0.75483870967741917</v>
      </c>
      <c r="F3" s="15" t="s">
        <v>8</v>
      </c>
      <c r="H3" s="25" t="s">
        <v>24</v>
      </c>
      <c r="I3" s="27">
        <f>E4</f>
        <v>23.399999999999995</v>
      </c>
    </row>
    <row r="4" spans="1:12" x14ac:dyDescent="0.2">
      <c r="A4" s="10">
        <v>38355</v>
      </c>
      <c r="B4" s="1">
        <v>0.8</v>
      </c>
      <c r="D4" s="17" t="s">
        <v>6</v>
      </c>
      <c r="E4" s="21">
        <f>SUM(B2:B32)</f>
        <v>23.399999999999995</v>
      </c>
      <c r="F4" s="18" t="s">
        <v>5</v>
      </c>
      <c r="H4" s="25" t="s">
        <v>25</v>
      </c>
      <c r="I4" s="30">
        <f>E35</f>
        <v>62.100000000000009</v>
      </c>
    </row>
    <row r="5" spans="1:12" x14ac:dyDescent="0.2">
      <c r="A5" s="10">
        <v>38356</v>
      </c>
      <c r="B5" s="1">
        <v>0</v>
      </c>
      <c r="H5" s="25" t="s">
        <v>26</v>
      </c>
      <c r="I5" s="26">
        <f>E63</f>
        <v>9.2000000000000011</v>
      </c>
    </row>
    <row r="6" spans="1:12" x14ac:dyDescent="0.2">
      <c r="A6" s="10">
        <v>38357</v>
      </c>
      <c r="B6" s="1">
        <v>0</v>
      </c>
      <c r="C6" s="2"/>
      <c r="H6" s="25" t="s">
        <v>27</v>
      </c>
      <c r="I6" s="26">
        <f>E94</f>
        <v>33.9</v>
      </c>
    </row>
    <row r="7" spans="1:12" x14ac:dyDescent="0.2">
      <c r="A7" s="10">
        <v>38358</v>
      </c>
      <c r="B7" s="1">
        <v>3.8</v>
      </c>
      <c r="H7" s="25" t="s">
        <v>28</v>
      </c>
      <c r="I7" s="26">
        <f>E124</f>
        <v>70.3</v>
      </c>
    </row>
    <row r="8" spans="1:12" x14ac:dyDescent="0.2">
      <c r="A8" s="10">
        <v>38359</v>
      </c>
      <c r="B8" s="1">
        <v>0.2</v>
      </c>
      <c r="H8" s="25" t="s">
        <v>29</v>
      </c>
      <c r="I8" s="26">
        <f>E155</f>
        <v>40.1</v>
      </c>
    </row>
    <row r="9" spans="1:12" x14ac:dyDescent="0.2">
      <c r="A9" s="10">
        <v>38360</v>
      </c>
      <c r="B9" s="1">
        <v>0</v>
      </c>
      <c r="H9" s="25" t="s">
        <v>30</v>
      </c>
      <c r="I9" s="29">
        <f>E185</f>
        <v>109.1</v>
      </c>
    </row>
    <row r="10" spans="1:12" x14ac:dyDescent="0.2">
      <c r="A10" s="10">
        <v>38361</v>
      </c>
      <c r="B10" s="1">
        <v>0</v>
      </c>
      <c r="H10" s="25" t="s">
        <v>31</v>
      </c>
      <c r="I10" s="30">
        <f>E216</f>
        <v>83.7</v>
      </c>
    </row>
    <row r="11" spans="1:12" x14ac:dyDescent="0.2">
      <c r="A11" s="10">
        <v>38362</v>
      </c>
      <c r="B11" s="1">
        <v>0</v>
      </c>
      <c r="H11" s="25" t="s">
        <v>32</v>
      </c>
      <c r="I11" s="26">
        <f>E247</f>
        <v>10.3</v>
      </c>
    </row>
    <row r="12" spans="1:12" x14ac:dyDescent="0.2">
      <c r="A12" s="10">
        <v>38363</v>
      </c>
      <c r="B12" s="1">
        <v>0</v>
      </c>
      <c r="H12" s="25" t="s">
        <v>33</v>
      </c>
      <c r="I12" s="28">
        <f>E277</f>
        <v>4.0999999999999996</v>
      </c>
    </row>
    <row r="13" spans="1:12" x14ac:dyDescent="0.2">
      <c r="A13" s="10">
        <v>38364</v>
      </c>
      <c r="B13" s="1">
        <v>0</v>
      </c>
      <c r="H13" s="25" t="s">
        <v>34</v>
      </c>
      <c r="I13" s="26">
        <f>E308</f>
        <v>27.5</v>
      </c>
    </row>
    <row r="14" spans="1:12" x14ac:dyDescent="0.2">
      <c r="A14" s="10">
        <v>38365</v>
      </c>
      <c r="B14" s="1">
        <v>1.4</v>
      </c>
      <c r="H14" s="25" t="s">
        <v>35</v>
      </c>
      <c r="I14" s="26">
        <f>E338</f>
        <v>65.400000000000006</v>
      </c>
    </row>
    <row r="15" spans="1:12" x14ac:dyDescent="0.2">
      <c r="A15" s="10">
        <v>38366</v>
      </c>
      <c r="B15" s="1">
        <v>0.4</v>
      </c>
    </row>
    <row r="16" spans="1:12" x14ac:dyDescent="0.2">
      <c r="A16" s="10">
        <v>38367</v>
      </c>
      <c r="B16" s="1">
        <v>0</v>
      </c>
    </row>
    <row r="17" spans="1:4" x14ac:dyDescent="0.2">
      <c r="A17" s="10">
        <v>38368</v>
      </c>
      <c r="B17" s="1">
        <v>0</v>
      </c>
    </row>
    <row r="18" spans="1:4" x14ac:dyDescent="0.2">
      <c r="A18" s="10">
        <v>38369</v>
      </c>
      <c r="B18" s="1">
        <v>0</v>
      </c>
    </row>
    <row r="19" spans="1:4" x14ac:dyDescent="0.2">
      <c r="A19" s="10">
        <v>38370</v>
      </c>
      <c r="B19" s="1">
        <v>0</v>
      </c>
    </row>
    <row r="20" spans="1:4" x14ac:dyDescent="0.2">
      <c r="A20" s="10">
        <v>38371</v>
      </c>
      <c r="B20" s="1">
        <v>0</v>
      </c>
    </row>
    <row r="21" spans="1:4" x14ac:dyDescent="0.2">
      <c r="A21" s="10">
        <v>38372</v>
      </c>
      <c r="B21" s="1">
        <v>2.2999999999999998</v>
      </c>
    </row>
    <row r="22" spans="1:4" x14ac:dyDescent="0.2">
      <c r="A22" s="11">
        <v>38373</v>
      </c>
      <c r="B22" s="12">
        <v>7.4</v>
      </c>
    </row>
    <row r="23" spans="1:4" x14ac:dyDescent="0.2">
      <c r="A23" s="10">
        <v>38374</v>
      </c>
      <c r="B23" s="1">
        <v>0</v>
      </c>
    </row>
    <row r="24" spans="1:4" x14ac:dyDescent="0.2">
      <c r="A24" s="10">
        <v>38375</v>
      </c>
      <c r="B24" s="1">
        <v>0</v>
      </c>
    </row>
    <row r="25" spans="1:4" x14ac:dyDescent="0.2">
      <c r="A25" s="10">
        <v>38376</v>
      </c>
      <c r="B25" s="1">
        <v>0</v>
      </c>
    </row>
    <row r="26" spans="1:4" x14ac:dyDescent="0.2">
      <c r="A26" s="10">
        <v>38377</v>
      </c>
      <c r="B26" s="1">
        <v>0</v>
      </c>
    </row>
    <row r="27" spans="1:4" x14ac:dyDescent="0.2">
      <c r="A27" s="10">
        <v>38378</v>
      </c>
      <c r="B27" s="1">
        <v>2.4</v>
      </c>
    </row>
    <row r="28" spans="1:4" x14ac:dyDescent="0.2">
      <c r="A28" s="10">
        <v>38379</v>
      </c>
      <c r="B28" s="1">
        <v>0</v>
      </c>
    </row>
    <row r="29" spans="1:4" x14ac:dyDescent="0.2">
      <c r="A29" s="10">
        <v>38380</v>
      </c>
      <c r="B29" s="1">
        <v>0</v>
      </c>
    </row>
    <row r="30" spans="1:4" x14ac:dyDescent="0.2">
      <c r="A30" s="10">
        <v>38381</v>
      </c>
      <c r="B30" s="1">
        <v>0</v>
      </c>
    </row>
    <row r="31" spans="1:4" x14ac:dyDescent="0.2">
      <c r="A31" s="10">
        <v>38382</v>
      </c>
      <c r="B31" s="1">
        <v>0</v>
      </c>
    </row>
    <row r="32" spans="1:4" x14ac:dyDescent="0.2">
      <c r="A32" s="10">
        <v>38383</v>
      </c>
      <c r="B32" s="1">
        <v>4.7</v>
      </c>
      <c r="D32" s="22" t="s">
        <v>10</v>
      </c>
    </row>
    <row r="33" spans="1:6" x14ac:dyDescent="0.2">
      <c r="A33" s="10">
        <v>38384</v>
      </c>
      <c r="B33" s="1">
        <v>0</v>
      </c>
      <c r="D33" s="8" t="s">
        <v>3</v>
      </c>
      <c r="E33" s="16">
        <f>MAX(B33:B60)</f>
        <v>22.8</v>
      </c>
      <c r="F33" s="9" t="s">
        <v>5</v>
      </c>
    </row>
    <row r="34" spans="1:6" x14ac:dyDescent="0.2">
      <c r="A34" s="10">
        <v>38385</v>
      </c>
      <c r="B34" s="1">
        <v>0</v>
      </c>
      <c r="D34" s="13" t="s">
        <v>1</v>
      </c>
      <c r="E34" s="14">
        <f>AVERAGE(B33:B60)</f>
        <v>2.217857142857143</v>
      </c>
      <c r="F34" s="15" t="s">
        <v>8</v>
      </c>
    </row>
    <row r="35" spans="1:6" x14ac:dyDescent="0.2">
      <c r="A35" s="10">
        <v>38386</v>
      </c>
      <c r="B35" s="1">
        <v>1</v>
      </c>
      <c r="D35" s="17" t="s">
        <v>6</v>
      </c>
      <c r="E35" s="21">
        <f>SUM(B33:B60)</f>
        <v>62.100000000000009</v>
      </c>
      <c r="F35" s="18" t="s">
        <v>5</v>
      </c>
    </row>
    <row r="36" spans="1:6" x14ac:dyDescent="0.2">
      <c r="A36" s="10">
        <v>38387</v>
      </c>
      <c r="B36" s="1">
        <v>0</v>
      </c>
    </row>
    <row r="37" spans="1:6" x14ac:dyDescent="0.2">
      <c r="A37" s="10">
        <v>38388</v>
      </c>
      <c r="B37" s="1">
        <v>0</v>
      </c>
    </row>
    <row r="38" spans="1:6" x14ac:dyDescent="0.2">
      <c r="A38" s="10">
        <v>38389</v>
      </c>
      <c r="B38" s="1">
        <v>0</v>
      </c>
    </row>
    <row r="39" spans="1:6" x14ac:dyDescent="0.2">
      <c r="A39" s="10">
        <v>38390</v>
      </c>
      <c r="B39" s="1">
        <v>0</v>
      </c>
    </row>
    <row r="40" spans="1:6" x14ac:dyDescent="0.2">
      <c r="A40" s="10">
        <v>38391</v>
      </c>
      <c r="B40" s="1">
        <v>0</v>
      </c>
    </row>
    <row r="41" spans="1:6" x14ac:dyDescent="0.2">
      <c r="A41" s="10">
        <v>38392</v>
      </c>
      <c r="B41" s="1">
        <v>0</v>
      </c>
    </row>
    <row r="42" spans="1:6" x14ac:dyDescent="0.2">
      <c r="A42" s="10">
        <v>38393</v>
      </c>
      <c r="B42" s="1">
        <v>0</v>
      </c>
    </row>
    <row r="43" spans="1:6" x14ac:dyDescent="0.2">
      <c r="A43" s="10">
        <v>38394</v>
      </c>
      <c r="B43" s="1">
        <v>4.9000000000000004</v>
      </c>
    </row>
    <row r="44" spans="1:6" x14ac:dyDescent="0.2">
      <c r="A44" s="10">
        <v>38395</v>
      </c>
      <c r="B44" s="1">
        <v>14.4</v>
      </c>
    </row>
    <row r="45" spans="1:6" x14ac:dyDescent="0.2">
      <c r="A45" s="10">
        <v>38396</v>
      </c>
      <c r="B45" s="1">
        <v>0</v>
      </c>
    </row>
    <row r="46" spans="1:6" x14ac:dyDescent="0.2">
      <c r="A46" s="10">
        <v>38397</v>
      </c>
      <c r="B46" s="1">
        <v>0</v>
      </c>
    </row>
    <row r="47" spans="1:6" x14ac:dyDescent="0.2">
      <c r="A47" s="10">
        <v>38398</v>
      </c>
      <c r="B47" s="1">
        <v>0</v>
      </c>
    </row>
    <row r="48" spans="1:6" x14ac:dyDescent="0.2">
      <c r="A48" s="11">
        <v>38399</v>
      </c>
      <c r="B48" s="12">
        <v>22.8</v>
      </c>
    </row>
    <row r="49" spans="1:6" x14ac:dyDescent="0.2">
      <c r="A49" s="10">
        <v>38400</v>
      </c>
      <c r="B49" s="1">
        <v>0</v>
      </c>
    </row>
    <row r="50" spans="1:6" x14ac:dyDescent="0.2">
      <c r="A50" s="10">
        <v>38401</v>
      </c>
      <c r="B50" s="1">
        <v>0.7</v>
      </c>
    </row>
    <row r="51" spans="1:6" x14ac:dyDescent="0.2">
      <c r="A51" s="10">
        <v>38402</v>
      </c>
      <c r="B51" s="1">
        <v>0</v>
      </c>
    </row>
    <row r="52" spans="1:6" x14ac:dyDescent="0.2">
      <c r="A52" s="10">
        <v>38403</v>
      </c>
      <c r="B52" s="1">
        <v>0</v>
      </c>
    </row>
    <row r="53" spans="1:6" x14ac:dyDescent="0.2">
      <c r="A53" s="10">
        <v>38404</v>
      </c>
      <c r="B53" s="1">
        <v>0</v>
      </c>
    </row>
    <row r="54" spans="1:6" x14ac:dyDescent="0.2">
      <c r="A54" s="10">
        <v>38405</v>
      </c>
      <c r="B54" s="1">
        <v>7.1</v>
      </c>
    </row>
    <row r="55" spans="1:6" x14ac:dyDescent="0.2">
      <c r="A55" s="10">
        <v>38406</v>
      </c>
      <c r="B55" s="1">
        <v>5</v>
      </c>
    </row>
    <row r="56" spans="1:6" x14ac:dyDescent="0.2">
      <c r="A56" s="10">
        <v>38407</v>
      </c>
      <c r="B56" s="1">
        <v>6.2</v>
      </c>
    </row>
    <row r="57" spans="1:6" x14ac:dyDescent="0.2">
      <c r="A57" s="10">
        <v>38408</v>
      </c>
      <c r="B57" s="1">
        <v>0</v>
      </c>
    </row>
    <row r="58" spans="1:6" x14ac:dyDescent="0.2">
      <c r="A58" s="10">
        <v>38409</v>
      </c>
      <c r="B58" s="1">
        <v>0</v>
      </c>
    </row>
    <row r="59" spans="1:6" x14ac:dyDescent="0.2">
      <c r="A59" s="10">
        <v>38410</v>
      </c>
      <c r="B59" s="1">
        <v>0</v>
      </c>
    </row>
    <row r="60" spans="1:6" x14ac:dyDescent="0.2">
      <c r="A60" s="10">
        <v>38411</v>
      </c>
      <c r="B60" s="1">
        <v>0</v>
      </c>
      <c r="D60" s="22" t="s">
        <v>11</v>
      </c>
    </row>
    <row r="61" spans="1:6" x14ac:dyDescent="0.2">
      <c r="A61" s="10">
        <v>38412</v>
      </c>
      <c r="B61" s="1">
        <v>0</v>
      </c>
      <c r="D61" s="8" t="s">
        <v>3</v>
      </c>
      <c r="E61" s="16">
        <f>MAX(B61:B91)</f>
        <v>6.4</v>
      </c>
      <c r="F61" s="9" t="s">
        <v>5</v>
      </c>
    </row>
    <row r="62" spans="1:6" x14ac:dyDescent="0.2">
      <c r="A62" s="10">
        <v>38413</v>
      </c>
      <c r="B62" s="1">
        <v>0</v>
      </c>
      <c r="D62" s="13" t="s">
        <v>1</v>
      </c>
      <c r="E62" s="14">
        <f>AVERAGE(B61:B91)</f>
        <v>0.29677419354838713</v>
      </c>
      <c r="F62" s="15" t="s">
        <v>8</v>
      </c>
    </row>
    <row r="63" spans="1:6" x14ac:dyDescent="0.2">
      <c r="A63" s="10">
        <v>38414</v>
      </c>
      <c r="B63" s="1">
        <v>0</v>
      </c>
      <c r="D63" s="17" t="s">
        <v>6</v>
      </c>
      <c r="E63" s="21">
        <f>SUM(B61:B91)</f>
        <v>9.2000000000000011</v>
      </c>
      <c r="F63" s="18" t="s">
        <v>5</v>
      </c>
    </row>
    <row r="64" spans="1:6" x14ac:dyDescent="0.2">
      <c r="A64" s="11">
        <v>38415</v>
      </c>
      <c r="B64" s="12">
        <v>6.4</v>
      </c>
    </row>
    <row r="65" spans="1:2" x14ac:dyDescent="0.2">
      <c r="A65" s="10">
        <v>38416</v>
      </c>
      <c r="B65" s="1">
        <v>0</v>
      </c>
    </row>
    <row r="66" spans="1:2" x14ac:dyDescent="0.2">
      <c r="A66" s="10">
        <v>38417</v>
      </c>
      <c r="B66" s="1">
        <v>0</v>
      </c>
    </row>
    <row r="67" spans="1:2" x14ac:dyDescent="0.2">
      <c r="A67" s="10">
        <v>38418</v>
      </c>
      <c r="B67" s="1">
        <v>0</v>
      </c>
    </row>
    <row r="68" spans="1:2" x14ac:dyDescent="0.2">
      <c r="A68" s="10">
        <v>38419</v>
      </c>
      <c r="B68" s="1">
        <v>0</v>
      </c>
    </row>
    <row r="69" spans="1:2" x14ac:dyDescent="0.2">
      <c r="A69" s="10">
        <v>38420</v>
      </c>
      <c r="B69" s="1">
        <v>0</v>
      </c>
    </row>
    <row r="70" spans="1:2" x14ac:dyDescent="0.2">
      <c r="A70" s="10">
        <v>38421</v>
      </c>
      <c r="B70" s="1">
        <v>0</v>
      </c>
    </row>
    <row r="71" spans="1:2" x14ac:dyDescent="0.2">
      <c r="A71" s="10">
        <v>38422</v>
      </c>
      <c r="B71" s="1">
        <v>0</v>
      </c>
    </row>
    <row r="72" spans="1:2" x14ac:dyDescent="0.2">
      <c r="A72" s="10">
        <v>38423</v>
      </c>
      <c r="B72" s="1">
        <v>1</v>
      </c>
    </row>
    <row r="73" spans="1:2" x14ac:dyDescent="0.2">
      <c r="A73" s="10">
        <v>38424</v>
      </c>
      <c r="B73" s="1">
        <v>0</v>
      </c>
    </row>
    <row r="74" spans="1:2" x14ac:dyDescent="0.2">
      <c r="A74" s="10">
        <v>38425</v>
      </c>
      <c r="B74" s="1">
        <v>0</v>
      </c>
    </row>
    <row r="75" spans="1:2" x14ac:dyDescent="0.2">
      <c r="A75" s="10">
        <v>38426</v>
      </c>
      <c r="B75" s="1">
        <v>0</v>
      </c>
    </row>
    <row r="76" spans="1:2" x14ac:dyDescent="0.2">
      <c r="A76" s="10">
        <v>38427</v>
      </c>
      <c r="B76" s="1">
        <v>0</v>
      </c>
    </row>
    <row r="77" spans="1:2" x14ac:dyDescent="0.2">
      <c r="A77" s="10">
        <v>38428</v>
      </c>
      <c r="B77" s="1">
        <v>0</v>
      </c>
    </row>
    <row r="78" spans="1:2" x14ac:dyDescent="0.2">
      <c r="A78" s="10">
        <v>38429</v>
      </c>
      <c r="B78" s="1">
        <v>0</v>
      </c>
    </row>
    <row r="79" spans="1:2" x14ac:dyDescent="0.2">
      <c r="A79" s="10">
        <v>38430</v>
      </c>
      <c r="B79" s="1">
        <v>0</v>
      </c>
    </row>
    <row r="80" spans="1:2" x14ac:dyDescent="0.2">
      <c r="A80" s="10">
        <v>38431</v>
      </c>
      <c r="B80" s="1">
        <v>0</v>
      </c>
    </row>
    <row r="81" spans="1:6" x14ac:dyDescent="0.2">
      <c r="A81" s="10">
        <v>38432</v>
      </c>
      <c r="B81" s="1">
        <v>0</v>
      </c>
    </row>
    <row r="82" spans="1:6" x14ac:dyDescent="0.2">
      <c r="A82" s="10">
        <v>38433</v>
      </c>
      <c r="B82" s="1">
        <v>0</v>
      </c>
    </row>
    <row r="83" spans="1:6" x14ac:dyDescent="0.2">
      <c r="A83" s="10">
        <v>38434</v>
      </c>
      <c r="B83" s="1">
        <v>0</v>
      </c>
    </row>
    <row r="84" spans="1:6" x14ac:dyDescent="0.2">
      <c r="A84" s="10">
        <v>38435</v>
      </c>
      <c r="B84" s="1">
        <v>0</v>
      </c>
    </row>
    <row r="85" spans="1:6" x14ac:dyDescent="0.2">
      <c r="A85" s="10">
        <v>38436</v>
      </c>
      <c r="B85" s="1">
        <v>0</v>
      </c>
    </row>
    <row r="86" spans="1:6" x14ac:dyDescent="0.2">
      <c r="A86" s="10">
        <v>38437</v>
      </c>
      <c r="B86" s="1">
        <v>1.8</v>
      </c>
    </row>
    <row r="87" spans="1:6" x14ac:dyDescent="0.2">
      <c r="A87" s="10">
        <v>38438</v>
      </c>
      <c r="B87" s="1">
        <v>0</v>
      </c>
    </row>
    <row r="88" spans="1:6" x14ac:dyDescent="0.2">
      <c r="A88" s="10">
        <v>38439</v>
      </c>
      <c r="B88" s="1">
        <v>0</v>
      </c>
    </row>
    <row r="89" spans="1:6" x14ac:dyDescent="0.2">
      <c r="A89" s="10">
        <v>38440</v>
      </c>
      <c r="B89" s="1">
        <v>0</v>
      </c>
    </row>
    <row r="90" spans="1:6" x14ac:dyDescent="0.2">
      <c r="A90" s="10">
        <v>38441</v>
      </c>
      <c r="B90" s="1">
        <v>0</v>
      </c>
    </row>
    <row r="91" spans="1:6" x14ac:dyDescent="0.2">
      <c r="A91" s="10">
        <v>38442</v>
      </c>
      <c r="B91" s="1">
        <v>0</v>
      </c>
      <c r="D91" s="22" t="s">
        <v>12</v>
      </c>
    </row>
    <row r="92" spans="1:6" x14ac:dyDescent="0.2">
      <c r="A92" s="10">
        <v>38443</v>
      </c>
      <c r="B92" s="1">
        <v>0</v>
      </c>
      <c r="D92" s="8" t="s">
        <v>3</v>
      </c>
      <c r="E92" s="16">
        <f>MAX(B92:B121)</f>
        <v>13.7</v>
      </c>
      <c r="F92" s="9" t="s">
        <v>5</v>
      </c>
    </row>
    <row r="93" spans="1:6" x14ac:dyDescent="0.2">
      <c r="A93" s="10">
        <v>38444</v>
      </c>
      <c r="B93" s="1">
        <v>0</v>
      </c>
      <c r="D93" s="13" t="s">
        <v>1</v>
      </c>
      <c r="E93" s="14">
        <f>AVERAGE(B92:B121)</f>
        <v>1.1299999999999999</v>
      </c>
      <c r="F93" s="15" t="s">
        <v>8</v>
      </c>
    </row>
    <row r="94" spans="1:6" x14ac:dyDescent="0.2">
      <c r="A94" s="10">
        <v>38445</v>
      </c>
      <c r="B94" s="1">
        <v>0</v>
      </c>
      <c r="D94" s="17" t="s">
        <v>6</v>
      </c>
      <c r="E94" s="21">
        <f>SUM(B92:B121)</f>
        <v>33.9</v>
      </c>
      <c r="F94" s="18" t="s">
        <v>5</v>
      </c>
    </row>
    <row r="95" spans="1:6" x14ac:dyDescent="0.2">
      <c r="A95" s="10">
        <v>38446</v>
      </c>
      <c r="B95" s="1">
        <v>0</v>
      </c>
    </row>
    <row r="96" spans="1:6" x14ac:dyDescent="0.2">
      <c r="A96" s="10">
        <v>38447</v>
      </c>
      <c r="B96" s="1">
        <v>0</v>
      </c>
      <c r="C96" s="2"/>
    </row>
    <row r="97" spans="1:2" x14ac:dyDescent="0.2">
      <c r="A97" s="10">
        <v>38448</v>
      </c>
      <c r="B97" s="1">
        <v>0</v>
      </c>
    </row>
    <row r="98" spans="1:2" x14ac:dyDescent="0.2">
      <c r="A98" s="10">
        <v>38449</v>
      </c>
      <c r="B98" s="1">
        <v>0</v>
      </c>
    </row>
    <row r="99" spans="1:2" x14ac:dyDescent="0.2">
      <c r="A99" s="10">
        <v>38450</v>
      </c>
      <c r="B99" s="1">
        <v>0</v>
      </c>
    </row>
    <row r="100" spans="1:2" x14ac:dyDescent="0.2">
      <c r="A100" s="10">
        <v>38451</v>
      </c>
      <c r="B100" s="1">
        <v>9.5</v>
      </c>
    </row>
    <row r="101" spans="1:2" x14ac:dyDescent="0.2">
      <c r="A101" s="10">
        <v>38452</v>
      </c>
      <c r="B101" s="1">
        <v>0</v>
      </c>
    </row>
    <row r="102" spans="1:2" x14ac:dyDescent="0.2">
      <c r="A102" s="10">
        <v>38453</v>
      </c>
      <c r="B102" s="1">
        <v>0</v>
      </c>
    </row>
    <row r="103" spans="1:2" x14ac:dyDescent="0.2">
      <c r="A103" s="10">
        <v>38454</v>
      </c>
      <c r="B103" s="1">
        <v>0</v>
      </c>
    </row>
    <row r="104" spans="1:2" x14ac:dyDescent="0.2">
      <c r="A104" s="10">
        <v>38455</v>
      </c>
      <c r="B104" s="1">
        <v>1.3</v>
      </c>
    </row>
    <row r="105" spans="1:2" x14ac:dyDescent="0.2">
      <c r="A105" s="10">
        <v>38456</v>
      </c>
      <c r="B105" s="1">
        <v>0</v>
      </c>
    </row>
    <row r="106" spans="1:2" x14ac:dyDescent="0.2">
      <c r="A106" s="10">
        <v>38457</v>
      </c>
      <c r="B106" s="1">
        <v>0</v>
      </c>
    </row>
    <row r="107" spans="1:2" x14ac:dyDescent="0.2">
      <c r="A107" s="10">
        <v>38458</v>
      </c>
      <c r="B107" s="1">
        <v>0</v>
      </c>
    </row>
    <row r="108" spans="1:2" x14ac:dyDescent="0.2">
      <c r="A108" s="10">
        <v>38459</v>
      </c>
      <c r="B108" s="1">
        <v>0</v>
      </c>
    </row>
    <row r="109" spans="1:2" x14ac:dyDescent="0.2">
      <c r="A109" s="31">
        <v>38460</v>
      </c>
      <c r="B109" s="12">
        <v>13.7</v>
      </c>
    </row>
    <row r="110" spans="1:2" x14ac:dyDescent="0.2">
      <c r="A110" s="10">
        <v>38461</v>
      </c>
      <c r="B110" s="1">
        <v>0</v>
      </c>
    </row>
    <row r="111" spans="1:2" x14ac:dyDescent="0.2">
      <c r="A111" s="10">
        <v>38462</v>
      </c>
      <c r="B111" s="1">
        <v>0</v>
      </c>
    </row>
    <row r="112" spans="1:2" x14ac:dyDescent="0.2">
      <c r="A112" s="10">
        <v>38463</v>
      </c>
      <c r="B112" s="1">
        <v>0</v>
      </c>
    </row>
    <row r="113" spans="1:6" x14ac:dyDescent="0.2">
      <c r="A113" s="10">
        <v>38464</v>
      </c>
      <c r="B113" s="1">
        <v>0</v>
      </c>
    </row>
    <row r="114" spans="1:6" x14ac:dyDescent="0.2">
      <c r="A114" s="10">
        <v>38465</v>
      </c>
      <c r="B114" s="1">
        <v>0</v>
      </c>
    </row>
    <row r="115" spans="1:6" x14ac:dyDescent="0.2">
      <c r="A115" s="10">
        <v>38466</v>
      </c>
      <c r="B115" s="1">
        <v>0</v>
      </c>
    </row>
    <row r="116" spans="1:6" x14ac:dyDescent="0.2">
      <c r="A116" s="10">
        <v>38467</v>
      </c>
      <c r="B116" s="1">
        <v>4.8</v>
      </c>
    </row>
    <row r="117" spans="1:6" x14ac:dyDescent="0.2">
      <c r="A117" s="10">
        <v>38468</v>
      </c>
      <c r="B117" s="1">
        <v>0</v>
      </c>
    </row>
    <row r="118" spans="1:6" x14ac:dyDescent="0.2">
      <c r="A118" s="10">
        <v>38469</v>
      </c>
      <c r="B118" s="1">
        <v>4.5999999999999996</v>
      </c>
    </row>
    <row r="119" spans="1:6" x14ac:dyDescent="0.2">
      <c r="A119" s="10">
        <v>38470</v>
      </c>
      <c r="B119" s="1">
        <v>0</v>
      </c>
    </row>
    <row r="120" spans="1:6" x14ac:dyDescent="0.2">
      <c r="A120" s="10">
        <v>38471</v>
      </c>
      <c r="B120" s="1">
        <v>0</v>
      </c>
    </row>
    <row r="121" spans="1:6" x14ac:dyDescent="0.2">
      <c r="A121" s="10">
        <v>38472</v>
      </c>
      <c r="B121" s="1">
        <v>0</v>
      </c>
      <c r="D121" s="22" t="s">
        <v>13</v>
      </c>
    </row>
    <row r="122" spans="1:6" x14ac:dyDescent="0.2">
      <c r="A122" s="10">
        <v>38473</v>
      </c>
      <c r="B122" s="1">
        <v>0</v>
      </c>
      <c r="D122" s="8" t="s">
        <v>3</v>
      </c>
      <c r="E122" s="16">
        <f>MAX(B122:B152)</f>
        <v>20.8</v>
      </c>
      <c r="F122" s="9" t="s">
        <v>5</v>
      </c>
    </row>
    <row r="123" spans="1:6" x14ac:dyDescent="0.2">
      <c r="A123" s="10">
        <v>38474</v>
      </c>
      <c r="B123" s="1">
        <v>0</v>
      </c>
      <c r="D123" s="13" t="s">
        <v>1</v>
      </c>
      <c r="E123" s="14">
        <f>AVERAGE(B122:B152)</f>
        <v>2.2677419354838708</v>
      </c>
      <c r="F123" s="15" t="s">
        <v>8</v>
      </c>
    </row>
    <row r="124" spans="1:6" x14ac:dyDescent="0.2">
      <c r="A124" s="10">
        <v>38475</v>
      </c>
      <c r="B124" s="1">
        <v>7.4</v>
      </c>
      <c r="D124" s="17" t="s">
        <v>6</v>
      </c>
      <c r="E124" s="21">
        <f>SUM(B122:B152)</f>
        <v>70.3</v>
      </c>
      <c r="F124" s="18" t="s">
        <v>5</v>
      </c>
    </row>
    <row r="125" spans="1:6" x14ac:dyDescent="0.2">
      <c r="A125" s="10">
        <v>38476</v>
      </c>
      <c r="B125" s="1">
        <v>7.4</v>
      </c>
    </row>
    <row r="126" spans="1:6" x14ac:dyDescent="0.2">
      <c r="A126" s="10">
        <v>38477</v>
      </c>
      <c r="B126" s="1">
        <v>1.2</v>
      </c>
    </row>
    <row r="127" spans="1:6" x14ac:dyDescent="0.2">
      <c r="A127" s="10">
        <v>38478</v>
      </c>
      <c r="B127" s="1">
        <v>0.4</v>
      </c>
    </row>
    <row r="128" spans="1:6" x14ac:dyDescent="0.2">
      <c r="A128" s="10">
        <v>38479</v>
      </c>
      <c r="B128" s="1">
        <v>0</v>
      </c>
    </row>
    <row r="129" spans="1:2" x14ac:dyDescent="0.2">
      <c r="A129" s="10">
        <v>38480</v>
      </c>
      <c r="B129" s="1">
        <v>1</v>
      </c>
    </row>
    <row r="130" spans="1:2" x14ac:dyDescent="0.2">
      <c r="A130" s="10">
        <v>38481</v>
      </c>
      <c r="B130" s="1">
        <v>3.4</v>
      </c>
    </row>
    <row r="131" spans="1:2" x14ac:dyDescent="0.2">
      <c r="A131" s="10">
        <v>38482</v>
      </c>
      <c r="B131" s="1">
        <v>5.9</v>
      </c>
    </row>
    <row r="132" spans="1:2" x14ac:dyDescent="0.2">
      <c r="A132" s="10">
        <v>38483</v>
      </c>
      <c r="B132" s="1">
        <v>0</v>
      </c>
    </row>
    <row r="133" spans="1:2" x14ac:dyDescent="0.2">
      <c r="A133" s="10">
        <v>38484</v>
      </c>
      <c r="B133" s="1">
        <v>0</v>
      </c>
    </row>
    <row r="134" spans="1:2" x14ac:dyDescent="0.2">
      <c r="A134" s="10">
        <v>38485</v>
      </c>
      <c r="B134" s="1">
        <v>0.6</v>
      </c>
    </row>
    <row r="135" spans="1:2" x14ac:dyDescent="0.2">
      <c r="A135" s="10">
        <v>38486</v>
      </c>
      <c r="B135" s="1">
        <v>0</v>
      </c>
    </row>
    <row r="136" spans="1:2" x14ac:dyDescent="0.2">
      <c r="A136" s="10">
        <v>38487</v>
      </c>
      <c r="B136" s="1">
        <v>0</v>
      </c>
    </row>
    <row r="137" spans="1:2" x14ac:dyDescent="0.2">
      <c r="A137" s="10">
        <v>38488</v>
      </c>
      <c r="B137" s="1">
        <v>0</v>
      </c>
    </row>
    <row r="138" spans="1:2" x14ac:dyDescent="0.2">
      <c r="A138" s="10">
        <v>38489</v>
      </c>
      <c r="B138" s="1">
        <v>0</v>
      </c>
    </row>
    <row r="139" spans="1:2" x14ac:dyDescent="0.2">
      <c r="A139" s="10">
        <v>38490</v>
      </c>
      <c r="B139" s="1">
        <v>0</v>
      </c>
    </row>
    <row r="140" spans="1:2" x14ac:dyDescent="0.2">
      <c r="A140" s="10">
        <v>38491</v>
      </c>
      <c r="B140" s="1">
        <v>17</v>
      </c>
    </row>
    <row r="141" spans="1:2" x14ac:dyDescent="0.2">
      <c r="A141" s="10">
        <v>38492</v>
      </c>
      <c r="B141" s="1">
        <v>0</v>
      </c>
    </row>
    <row r="142" spans="1:2" x14ac:dyDescent="0.2">
      <c r="A142" s="10">
        <v>38493</v>
      </c>
      <c r="B142" s="1">
        <v>0</v>
      </c>
    </row>
    <row r="143" spans="1:2" x14ac:dyDescent="0.2">
      <c r="A143" s="10">
        <v>38494</v>
      </c>
      <c r="B143" s="1">
        <v>0</v>
      </c>
    </row>
    <row r="144" spans="1:2" x14ac:dyDescent="0.2">
      <c r="A144" s="10">
        <v>38495</v>
      </c>
      <c r="B144" s="1">
        <v>0.9</v>
      </c>
    </row>
    <row r="145" spans="1:6" x14ac:dyDescent="0.2">
      <c r="A145" s="31">
        <v>38496</v>
      </c>
      <c r="B145" s="12">
        <v>20.8</v>
      </c>
    </row>
    <row r="146" spans="1:6" x14ac:dyDescent="0.2">
      <c r="A146" s="10">
        <v>38497</v>
      </c>
      <c r="B146" s="1">
        <v>0</v>
      </c>
    </row>
    <row r="147" spans="1:6" x14ac:dyDescent="0.2">
      <c r="A147" s="10">
        <v>38498</v>
      </c>
      <c r="B147" s="1">
        <v>0</v>
      </c>
    </row>
    <row r="148" spans="1:6" x14ac:dyDescent="0.2">
      <c r="A148" s="10">
        <v>38499</v>
      </c>
      <c r="B148" s="1">
        <v>0</v>
      </c>
    </row>
    <row r="149" spans="1:6" x14ac:dyDescent="0.2">
      <c r="A149" s="10">
        <v>38500</v>
      </c>
      <c r="B149" s="1">
        <v>0</v>
      </c>
    </row>
    <row r="150" spans="1:6" x14ac:dyDescent="0.2">
      <c r="A150" s="10">
        <v>38501</v>
      </c>
      <c r="B150" s="1">
        <v>0</v>
      </c>
    </row>
    <row r="151" spans="1:6" x14ac:dyDescent="0.2">
      <c r="A151" s="10">
        <v>38502</v>
      </c>
      <c r="B151" s="1">
        <v>0</v>
      </c>
    </row>
    <row r="152" spans="1:6" x14ac:dyDescent="0.2">
      <c r="A152" s="10">
        <v>38503</v>
      </c>
      <c r="B152" s="1">
        <v>4.3</v>
      </c>
      <c r="D152" s="22" t="s">
        <v>14</v>
      </c>
    </row>
    <row r="153" spans="1:6" x14ac:dyDescent="0.2">
      <c r="A153" s="10">
        <v>38504</v>
      </c>
      <c r="B153" s="1">
        <v>0</v>
      </c>
      <c r="D153" s="8" t="s">
        <v>3</v>
      </c>
      <c r="E153" s="16">
        <f>MAX(B153:B182)</f>
        <v>11.2</v>
      </c>
      <c r="F153" s="9" t="s">
        <v>5</v>
      </c>
    </row>
    <row r="154" spans="1:6" x14ac:dyDescent="0.2">
      <c r="A154" s="10">
        <v>38505</v>
      </c>
      <c r="B154" s="1">
        <v>0</v>
      </c>
      <c r="D154" s="13" t="s">
        <v>1</v>
      </c>
      <c r="E154" s="14">
        <f>AVERAGE(B153:B182)</f>
        <v>1.3366666666666667</v>
      </c>
      <c r="F154" s="15" t="s">
        <v>8</v>
      </c>
    </row>
    <row r="155" spans="1:6" x14ac:dyDescent="0.2">
      <c r="A155" s="10">
        <v>38506</v>
      </c>
      <c r="B155" s="1">
        <v>0</v>
      </c>
      <c r="D155" s="17" t="s">
        <v>6</v>
      </c>
      <c r="E155" s="21">
        <f>SUM(B153:B182)</f>
        <v>40.1</v>
      </c>
      <c r="F155" s="18" t="s">
        <v>5</v>
      </c>
    </row>
    <row r="156" spans="1:6" x14ac:dyDescent="0.2">
      <c r="A156" s="32">
        <v>38507</v>
      </c>
      <c r="B156" s="12">
        <v>11.2</v>
      </c>
    </row>
    <row r="157" spans="1:6" x14ac:dyDescent="0.2">
      <c r="A157" s="10">
        <v>38508</v>
      </c>
      <c r="B157" s="1">
        <v>1.1000000000000001</v>
      </c>
      <c r="C157" s="2"/>
    </row>
    <row r="158" spans="1:6" x14ac:dyDescent="0.2">
      <c r="A158" s="10">
        <v>38509</v>
      </c>
      <c r="B158" s="1">
        <v>0</v>
      </c>
    </row>
    <row r="159" spans="1:6" x14ac:dyDescent="0.2">
      <c r="A159" s="10">
        <v>38510</v>
      </c>
      <c r="B159" s="1">
        <v>0</v>
      </c>
    </row>
    <row r="160" spans="1:6" x14ac:dyDescent="0.2">
      <c r="A160" s="10">
        <v>38511</v>
      </c>
      <c r="B160" s="1">
        <v>0</v>
      </c>
    </row>
    <row r="161" spans="1:2" x14ac:dyDescent="0.2">
      <c r="A161" s="10">
        <v>38512</v>
      </c>
      <c r="B161" s="1">
        <v>1.2</v>
      </c>
    </row>
    <row r="162" spans="1:2" x14ac:dyDescent="0.2">
      <c r="A162" s="10">
        <v>38513</v>
      </c>
      <c r="B162" s="1">
        <v>0</v>
      </c>
    </row>
    <row r="163" spans="1:2" x14ac:dyDescent="0.2">
      <c r="A163" s="10">
        <v>38514</v>
      </c>
      <c r="B163" s="1">
        <v>0</v>
      </c>
    </row>
    <row r="164" spans="1:2" x14ac:dyDescent="0.2">
      <c r="A164" s="10">
        <v>38515</v>
      </c>
      <c r="B164" s="1">
        <v>3.4</v>
      </c>
    </row>
    <row r="165" spans="1:2" x14ac:dyDescent="0.2">
      <c r="A165" s="10">
        <v>38516</v>
      </c>
      <c r="B165" s="1">
        <v>0</v>
      </c>
    </row>
    <row r="166" spans="1:2" x14ac:dyDescent="0.2">
      <c r="A166" s="10">
        <v>38517</v>
      </c>
      <c r="B166" s="1">
        <v>0</v>
      </c>
    </row>
    <row r="167" spans="1:2" x14ac:dyDescent="0.2">
      <c r="A167" s="10">
        <v>38518</v>
      </c>
      <c r="B167" s="1">
        <v>0</v>
      </c>
    </row>
    <row r="168" spans="1:2" x14ac:dyDescent="0.2">
      <c r="A168" s="10">
        <v>38519</v>
      </c>
      <c r="B168" s="1">
        <v>0</v>
      </c>
    </row>
    <row r="169" spans="1:2" x14ac:dyDescent="0.2">
      <c r="A169" s="10">
        <v>38520</v>
      </c>
      <c r="B169" s="1">
        <v>0</v>
      </c>
    </row>
    <row r="170" spans="1:2" x14ac:dyDescent="0.2">
      <c r="A170" s="10">
        <v>38521</v>
      </c>
      <c r="B170" s="1">
        <v>0</v>
      </c>
    </row>
    <row r="171" spans="1:2" x14ac:dyDescent="0.2">
      <c r="A171" s="10">
        <v>38522</v>
      </c>
      <c r="B171" s="1">
        <v>0</v>
      </c>
    </row>
    <row r="172" spans="1:2" x14ac:dyDescent="0.2">
      <c r="A172" s="10">
        <v>38523</v>
      </c>
      <c r="B172" s="1">
        <v>0</v>
      </c>
    </row>
    <row r="173" spans="1:2" x14ac:dyDescent="0.2">
      <c r="A173" s="10">
        <v>38524</v>
      </c>
      <c r="B173" s="1">
        <v>0</v>
      </c>
    </row>
    <row r="174" spans="1:2" x14ac:dyDescent="0.2">
      <c r="A174" s="10">
        <v>38525</v>
      </c>
      <c r="B174" s="1">
        <v>0</v>
      </c>
    </row>
    <row r="175" spans="1:2" x14ac:dyDescent="0.2">
      <c r="A175" s="10">
        <v>38526</v>
      </c>
      <c r="B175" s="1">
        <v>0</v>
      </c>
    </row>
    <row r="176" spans="1:2" x14ac:dyDescent="0.2">
      <c r="A176" s="10">
        <v>38527</v>
      </c>
      <c r="B176" s="1">
        <v>0</v>
      </c>
    </row>
    <row r="177" spans="1:6" x14ac:dyDescent="0.2">
      <c r="A177" s="10">
        <v>38528</v>
      </c>
      <c r="B177" s="1">
        <v>9.3000000000000007</v>
      </c>
    </row>
    <row r="178" spans="1:6" x14ac:dyDescent="0.2">
      <c r="A178" s="10">
        <v>38529</v>
      </c>
      <c r="B178" s="1">
        <v>10.5</v>
      </c>
    </row>
    <row r="179" spans="1:6" x14ac:dyDescent="0.2">
      <c r="A179" s="10">
        <v>38530</v>
      </c>
      <c r="B179" s="1">
        <v>0</v>
      </c>
    </row>
    <row r="180" spans="1:6" x14ac:dyDescent="0.2">
      <c r="A180" s="10">
        <v>38531</v>
      </c>
      <c r="B180" s="1">
        <v>0</v>
      </c>
    </row>
    <row r="181" spans="1:6" x14ac:dyDescent="0.2">
      <c r="A181" s="10">
        <v>38532</v>
      </c>
      <c r="B181" s="1">
        <v>0</v>
      </c>
    </row>
    <row r="182" spans="1:6" x14ac:dyDescent="0.2">
      <c r="A182" s="10">
        <v>38533</v>
      </c>
      <c r="B182" s="1">
        <v>3.4</v>
      </c>
      <c r="D182" s="22" t="s">
        <v>15</v>
      </c>
    </row>
    <row r="183" spans="1:6" x14ac:dyDescent="0.2">
      <c r="A183" s="10">
        <v>38534</v>
      </c>
      <c r="B183" s="1">
        <v>17.399999999999999</v>
      </c>
      <c r="D183" s="8" t="s">
        <v>3</v>
      </c>
      <c r="E183" s="16">
        <f>MAX(B183:B213)</f>
        <v>30</v>
      </c>
      <c r="F183" s="9" t="s">
        <v>5</v>
      </c>
    </row>
    <row r="184" spans="1:6" x14ac:dyDescent="0.2">
      <c r="A184" s="10">
        <v>38535</v>
      </c>
      <c r="B184" s="1">
        <v>2.1</v>
      </c>
      <c r="D184" s="13" t="s">
        <v>1</v>
      </c>
      <c r="E184" s="14">
        <f>AVERAGE(B183:B213)</f>
        <v>3.5193548387096771</v>
      </c>
      <c r="F184" s="15" t="s">
        <v>8</v>
      </c>
    </row>
    <row r="185" spans="1:6" x14ac:dyDescent="0.2">
      <c r="A185" s="10">
        <v>38536</v>
      </c>
      <c r="B185" s="1">
        <v>0</v>
      </c>
      <c r="D185" s="17" t="s">
        <v>6</v>
      </c>
      <c r="E185" s="21">
        <f>SUM(B183:B213)</f>
        <v>109.1</v>
      </c>
      <c r="F185" s="18" t="s">
        <v>5</v>
      </c>
    </row>
    <row r="186" spans="1:6" x14ac:dyDescent="0.2">
      <c r="A186" s="10">
        <v>38537</v>
      </c>
      <c r="B186" s="1">
        <v>0</v>
      </c>
    </row>
    <row r="187" spans="1:6" x14ac:dyDescent="0.2">
      <c r="A187" s="10">
        <v>38538</v>
      </c>
      <c r="B187" s="1">
        <v>19.3</v>
      </c>
    </row>
    <row r="188" spans="1:6" x14ac:dyDescent="0.2">
      <c r="A188" s="10">
        <v>38539</v>
      </c>
      <c r="B188" s="1">
        <v>0</v>
      </c>
    </row>
    <row r="189" spans="1:6" x14ac:dyDescent="0.2">
      <c r="A189" s="10">
        <v>38540</v>
      </c>
      <c r="B189" s="1">
        <v>0</v>
      </c>
    </row>
    <row r="190" spans="1:6" x14ac:dyDescent="0.2">
      <c r="A190" s="10">
        <v>38541</v>
      </c>
      <c r="B190" s="1">
        <v>0</v>
      </c>
    </row>
    <row r="191" spans="1:6" x14ac:dyDescent="0.2">
      <c r="A191" s="11">
        <v>38542</v>
      </c>
      <c r="B191" s="12">
        <v>30</v>
      </c>
    </row>
    <row r="192" spans="1:6" x14ac:dyDescent="0.2">
      <c r="A192" s="10">
        <v>38543</v>
      </c>
      <c r="B192" s="1">
        <v>15</v>
      </c>
    </row>
    <row r="193" spans="1:2" x14ac:dyDescent="0.2">
      <c r="A193" s="10">
        <v>38544</v>
      </c>
      <c r="B193" s="1">
        <v>11</v>
      </c>
    </row>
    <row r="194" spans="1:2" x14ac:dyDescent="0.2">
      <c r="A194" s="10">
        <v>38545</v>
      </c>
      <c r="B194" s="1">
        <v>1.2</v>
      </c>
    </row>
    <row r="195" spans="1:2" x14ac:dyDescent="0.2">
      <c r="A195" s="10">
        <v>38546</v>
      </c>
      <c r="B195" s="1">
        <v>1.6</v>
      </c>
    </row>
    <row r="196" spans="1:2" x14ac:dyDescent="0.2">
      <c r="A196" s="10">
        <v>38547</v>
      </c>
      <c r="B196" s="1">
        <v>0</v>
      </c>
    </row>
    <row r="197" spans="1:2" x14ac:dyDescent="0.2">
      <c r="A197" s="10">
        <v>38548</v>
      </c>
      <c r="B197" s="1">
        <v>0</v>
      </c>
    </row>
    <row r="198" spans="1:2" x14ac:dyDescent="0.2">
      <c r="A198" s="10">
        <v>38549</v>
      </c>
      <c r="B198" s="1">
        <v>0</v>
      </c>
    </row>
    <row r="199" spans="1:2" x14ac:dyDescent="0.2">
      <c r="A199" s="10">
        <v>38550</v>
      </c>
      <c r="B199" s="1">
        <v>0</v>
      </c>
    </row>
    <row r="200" spans="1:2" x14ac:dyDescent="0.2">
      <c r="A200" s="10">
        <v>38551</v>
      </c>
      <c r="B200" s="1">
        <v>3.3</v>
      </c>
    </row>
    <row r="201" spans="1:2" x14ac:dyDescent="0.2">
      <c r="A201" s="10">
        <v>38552</v>
      </c>
      <c r="B201" s="1">
        <v>2.7</v>
      </c>
    </row>
    <row r="202" spans="1:2" x14ac:dyDescent="0.2">
      <c r="A202" s="10">
        <v>38553</v>
      </c>
      <c r="B202" s="1">
        <v>0.3</v>
      </c>
    </row>
    <row r="203" spans="1:2" x14ac:dyDescent="0.2">
      <c r="A203" s="10">
        <v>38554</v>
      </c>
      <c r="B203" s="1">
        <v>0.2</v>
      </c>
    </row>
    <row r="204" spans="1:2" x14ac:dyDescent="0.2">
      <c r="A204" s="10">
        <v>38555</v>
      </c>
      <c r="B204" s="1">
        <v>0</v>
      </c>
    </row>
    <row r="205" spans="1:2" x14ac:dyDescent="0.2">
      <c r="A205" s="10">
        <v>38556</v>
      </c>
      <c r="B205" s="1">
        <v>0</v>
      </c>
    </row>
    <row r="206" spans="1:2" x14ac:dyDescent="0.2">
      <c r="A206" s="10">
        <v>38557</v>
      </c>
      <c r="B206" s="1">
        <v>0</v>
      </c>
    </row>
    <row r="207" spans="1:2" x14ac:dyDescent="0.2">
      <c r="A207" s="10">
        <v>38558</v>
      </c>
      <c r="B207" s="1">
        <v>0</v>
      </c>
    </row>
    <row r="208" spans="1:2" x14ac:dyDescent="0.2">
      <c r="A208" s="10">
        <v>38559</v>
      </c>
      <c r="B208" s="1">
        <v>0</v>
      </c>
    </row>
    <row r="209" spans="1:6" x14ac:dyDescent="0.2">
      <c r="A209" s="10">
        <v>38560</v>
      </c>
      <c r="B209" s="1">
        <v>0</v>
      </c>
    </row>
    <row r="210" spans="1:6" x14ac:dyDescent="0.2">
      <c r="A210" s="10">
        <v>38561</v>
      </c>
      <c r="B210" s="1">
        <v>0</v>
      </c>
    </row>
    <row r="211" spans="1:6" x14ac:dyDescent="0.2">
      <c r="A211" s="10">
        <v>38562</v>
      </c>
      <c r="B211" s="1">
        <v>0</v>
      </c>
    </row>
    <row r="212" spans="1:6" x14ac:dyDescent="0.2">
      <c r="A212" s="10">
        <v>38563</v>
      </c>
      <c r="B212" s="1">
        <v>0</v>
      </c>
    </row>
    <row r="213" spans="1:6" x14ac:dyDescent="0.2">
      <c r="A213" s="10">
        <v>38564</v>
      </c>
      <c r="B213" s="1">
        <v>5</v>
      </c>
      <c r="D213" s="22" t="s">
        <v>16</v>
      </c>
    </row>
    <row r="214" spans="1:6" x14ac:dyDescent="0.2">
      <c r="A214" s="10">
        <v>38565</v>
      </c>
      <c r="B214" s="1">
        <v>0</v>
      </c>
      <c r="C214" s="7"/>
      <c r="D214" s="8" t="s">
        <v>3</v>
      </c>
      <c r="E214" s="16">
        <f>MAX(B214:B244)</f>
        <v>24.6</v>
      </c>
      <c r="F214" s="9" t="s">
        <v>5</v>
      </c>
    </row>
    <row r="215" spans="1:6" x14ac:dyDescent="0.2">
      <c r="A215" s="10">
        <v>38201</v>
      </c>
      <c r="B215" s="1">
        <v>0</v>
      </c>
      <c r="D215" s="13" t="s">
        <v>1</v>
      </c>
      <c r="E215" s="14">
        <f>AVERAGE(B214:B244)</f>
        <v>2.7</v>
      </c>
      <c r="F215" s="15" t="s">
        <v>8</v>
      </c>
    </row>
    <row r="216" spans="1:6" x14ac:dyDescent="0.2">
      <c r="A216" s="10">
        <v>38202</v>
      </c>
      <c r="B216" s="1">
        <v>12.4</v>
      </c>
      <c r="D216" s="17" t="s">
        <v>6</v>
      </c>
      <c r="E216" s="21">
        <f>SUM(B214:B244)</f>
        <v>83.7</v>
      </c>
      <c r="F216" s="18" t="s">
        <v>5</v>
      </c>
    </row>
    <row r="217" spans="1:6" x14ac:dyDescent="0.2">
      <c r="A217" s="10">
        <v>38203</v>
      </c>
      <c r="B217" s="1">
        <v>1.4</v>
      </c>
    </row>
    <row r="218" spans="1:6" x14ac:dyDescent="0.2">
      <c r="A218" s="10">
        <v>38204</v>
      </c>
      <c r="B218" s="1">
        <v>0</v>
      </c>
    </row>
    <row r="219" spans="1:6" x14ac:dyDescent="0.2">
      <c r="A219" s="10">
        <v>38205</v>
      </c>
      <c r="B219" s="1">
        <v>0</v>
      </c>
      <c r="C219" s="2"/>
    </row>
    <row r="220" spans="1:6" x14ac:dyDescent="0.2">
      <c r="A220" s="10">
        <v>38206</v>
      </c>
      <c r="B220" s="1">
        <v>0</v>
      </c>
    </row>
    <row r="221" spans="1:6" x14ac:dyDescent="0.2">
      <c r="A221" s="10">
        <v>38207</v>
      </c>
      <c r="B221" s="1">
        <v>0</v>
      </c>
    </row>
    <row r="222" spans="1:6" x14ac:dyDescent="0.2">
      <c r="A222" s="10">
        <v>38208</v>
      </c>
      <c r="B222" s="1">
        <v>0</v>
      </c>
    </row>
    <row r="223" spans="1:6" x14ac:dyDescent="0.2">
      <c r="A223" s="10">
        <v>38209</v>
      </c>
      <c r="B223" s="1">
        <v>0</v>
      </c>
    </row>
    <row r="224" spans="1:6" x14ac:dyDescent="0.2">
      <c r="A224" s="10">
        <v>38210</v>
      </c>
      <c r="B224" s="1">
        <v>0</v>
      </c>
    </row>
    <row r="225" spans="1:2" x14ac:dyDescent="0.2">
      <c r="A225" s="10">
        <v>38211</v>
      </c>
      <c r="B225" s="1">
        <v>0</v>
      </c>
    </row>
    <row r="226" spans="1:2" x14ac:dyDescent="0.2">
      <c r="A226" s="10">
        <v>38212</v>
      </c>
      <c r="B226" s="1">
        <v>0</v>
      </c>
    </row>
    <row r="227" spans="1:2" x14ac:dyDescent="0.2">
      <c r="A227" s="10">
        <v>38213</v>
      </c>
      <c r="B227" s="1">
        <v>0</v>
      </c>
    </row>
    <row r="228" spans="1:2" x14ac:dyDescent="0.2">
      <c r="A228" s="10">
        <v>38214</v>
      </c>
      <c r="B228" s="1">
        <v>22.8</v>
      </c>
    </row>
    <row r="229" spans="1:2" x14ac:dyDescent="0.2">
      <c r="A229" s="11">
        <v>38215</v>
      </c>
      <c r="B229" s="12">
        <v>24.6</v>
      </c>
    </row>
    <row r="230" spans="1:2" x14ac:dyDescent="0.2">
      <c r="A230" s="10">
        <v>38216</v>
      </c>
      <c r="B230" s="1">
        <v>0.1</v>
      </c>
    </row>
    <row r="231" spans="1:2" x14ac:dyDescent="0.2">
      <c r="A231" s="10">
        <v>38217</v>
      </c>
      <c r="B231" s="1">
        <v>0</v>
      </c>
    </row>
    <row r="232" spans="1:2" x14ac:dyDescent="0.2">
      <c r="A232" s="10">
        <v>38218</v>
      </c>
      <c r="B232" s="1">
        <v>0</v>
      </c>
    </row>
    <row r="233" spans="1:2" x14ac:dyDescent="0.2">
      <c r="A233" s="10">
        <v>38219</v>
      </c>
      <c r="B233" s="1">
        <v>0</v>
      </c>
    </row>
    <row r="234" spans="1:2" x14ac:dyDescent="0.2">
      <c r="A234" s="10">
        <v>38220</v>
      </c>
      <c r="B234" s="1">
        <v>0</v>
      </c>
    </row>
    <row r="235" spans="1:2" x14ac:dyDescent="0.2">
      <c r="A235" s="10">
        <v>38221</v>
      </c>
      <c r="B235" s="1">
        <v>15.8</v>
      </c>
    </row>
    <row r="236" spans="1:2" x14ac:dyDescent="0.2">
      <c r="A236" s="10">
        <v>38222</v>
      </c>
      <c r="B236" s="1">
        <v>0</v>
      </c>
    </row>
    <row r="237" spans="1:2" x14ac:dyDescent="0.2">
      <c r="A237" s="10">
        <v>38223</v>
      </c>
      <c r="B237" s="1">
        <v>4.0999999999999996</v>
      </c>
    </row>
    <row r="238" spans="1:2" x14ac:dyDescent="0.2">
      <c r="A238" s="10">
        <v>38224</v>
      </c>
      <c r="B238" s="1">
        <v>0</v>
      </c>
    </row>
    <row r="239" spans="1:2" x14ac:dyDescent="0.2">
      <c r="A239" s="10">
        <v>38225</v>
      </c>
      <c r="B239" s="1">
        <v>0.1</v>
      </c>
    </row>
    <row r="240" spans="1:2" x14ac:dyDescent="0.2">
      <c r="A240" s="10">
        <v>38226</v>
      </c>
      <c r="B240" s="1">
        <v>0</v>
      </c>
    </row>
    <row r="241" spans="1:6" x14ac:dyDescent="0.2">
      <c r="A241" s="10">
        <v>38227</v>
      </c>
      <c r="B241" s="1">
        <v>2.4</v>
      </c>
    </row>
    <row r="242" spans="1:6" x14ac:dyDescent="0.2">
      <c r="A242" s="10">
        <v>38228</v>
      </c>
      <c r="B242" s="1">
        <v>0</v>
      </c>
    </row>
    <row r="243" spans="1:6" x14ac:dyDescent="0.2">
      <c r="A243" s="10">
        <v>38229</v>
      </c>
      <c r="B243" s="1">
        <v>0</v>
      </c>
    </row>
    <row r="244" spans="1:6" x14ac:dyDescent="0.2">
      <c r="A244" s="10">
        <v>38230</v>
      </c>
      <c r="B244" s="1">
        <v>0</v>
      </c>
      <c r="D244" s="22" t="s">
        <v>17</v>
      </c>
    </row>
    <row r="245" spans="1:6" x14ac:dyDescent="0.2">
      <c r="A245" s="10">
        <v>38596</v>
      </c>
      <c r="B245" s="1">
        <v>0</v>
      </c>
      <c r="C245" s="7"/>
      <c r="D245" s="8" t="s">
        <v>3</v>
      </c>
      <c r="E245" s="16">
        <f>MAX(B245:B274)</f>
        <v>5.3</v>
      </c>
      <c r="F245" s="9" t="s">
        <v>5</v>
      </c>
    </row>
    <row r="246" spans="1:6" x14ac:dyDescent="0.2">
      <c r="A246" s="10">
        <v>38597</v>
      </c>
      <c r="B246" s="1">
        <v>0</v>
      </c>
      <c r="D246" s="13" t="s">
        <v>1</v>
      </c>
      <c r="E246" s="14">
        <f>AVERAGE(B245:B274)</f>
        <v>0.34333333333333338</v>
      </c>
      <c r="F246" s="15" t="s">
        <v>8</v>
      </c>
    </row>
    <row r="247" spans="1:6" x14ac:dyDescent="0.2">
      <c r="A247" s="10">
        <v>38598</v>
      </c>
      <c r="B247" s="1">
        <v>0</v>
      </c>
      <c r="D247" s="17" t="s">
        <v>6</v>
      </c>
      <c r="E247" s="21">
        <f>SUM(B245:B274)</f>
        <v>10.3</v>
      </c>
      <c r="F247" s="18" t="s">
        <v>5</v>
      </c>
    </row>
    <row r="248" spans="1:6" x14ac:dyDescent="0.2">
      <c r="A248" s="10">
        <v>38599</v>
      </c>
      <c r="B248" s="1">
        <v>0</v>
      </c>
    </row>
    <row r="249" spans="1:6" x14ac:dyDescent="0.2">
      <c r="A249" s="10">
        <v>38600</v>
      </c>
      <c r="B249" s="1">
        <v>0</v>
      </c>
    </row>
    <row r="250" spans="1:6" x14ac:dyDescent="0.2">
      <c r="A250" s="10">
        <v>38601</v>
      </c>
      <c r="B250" s="1">
        <v>0</v>
      </c>
      <c r="C250" s="2"/>
    </row>
    <row r="251" spans="1:6" x14ac:dyDescent="0.2">
      <c r="A251" s="10">
        <v>38602</v>
      </c>
      <c r="B251" s="1">
        <v>0</v>
      </c>
    </row>
    <row r="252" spans="1:6" x14ac:dyDescent="0.2">
      <c r="A252" s="10">
        <v>38603</v>
      </c>
      <c r="B252" s="1">
        <v>0</v>
      </c>
    </row>
    <row r="253" spans="1:6" x14ac:dyDescent="0.2">
      <c r="A253" s="10">
        <v>38604</v>
      </c>
      <c r="B253" s="1">
        <v>0</v>
      </c>
    </row>
    <row r="254" spans="1:6" x14ac:dyDescent="0.2">
      <c r="A254" s="10">
        <v>38605</v>
      </c>
      <c r="B254" s="1">
        <v>0</v>
      </c>
    </row>
    <row r="255" spans="1:6" x14ac:dyDescent="0.2">
      <c r="A255" s="10">
        <v>38606</v>
      </c>
      <c r="B255" s="1">
        <v>0</v>
      </c>
    </row>
    <row r="256" spans="1:6" x14ac:dyDescent="0.2">
      <c r="A256" s="10">
        <v>38607</v>
      </c>
      <c r="B256" s="1">
        <v>0</v>
      </c>
    </row>
    <row r="257" spans="1:2" x14ac:dyDescent="0.2">
      <c r="A257" s="10">
        <v>38608</v>
      </c>
      <c r="B257" s="1">
        <v>0</v>
      </c>
    </row>
    <row r="258" spans="1:2" x14ac:dyDescent="0.2">
      <c r="A258" s="10">
        <v>38609</v>
      </c>
      <c r="B258" s="1">
        <v>0</v>
      </c>
    </row>
    <row r="259" spans="1:2" x14ac:dyDescent="0.2">
      <c r="A259" s="10">
        <v>38610</v>
      </c>
      <c r="B259" s="1">
        <v>0</v>
      </c>
    </row>
    <row r="260" spans="1:2" x14ac:dyDescent="0.2">
      <c r="A260" s="10">
        <v>38611</v>
      </c>
      <c r="B260" s="1">
        <v>0</v>
      </c>
    </row>
    <row r="261" spans="1:2" x14ac:dyDescent="0.2">
      <c r="A261" s="10">
        <v>38612</v>
      </c>
      <c r="B261" s="1">
        <v>2.4</v>
      </c>
    </row>
    <row r="262" spans="1:2" x14ac:dyDescent="0.2">
      <c r="A262" s="10">
        <v>38613</v>
      </c>
      <c r="B262" s="1">
        <v>0</v>
      </c>
    </row>
    <row r="263" spans="1:2" x14ac:dyDescent="0.2">
      <c r="A263" s="10">
        <v>38614</v>
      </c>
      <c r="B263" s="1">
        <v>0</v>
      </c>
    </row>
    <row r="264" spans="1:2" x14ac:dyDescent="0.2">
      <c r="A264" s="10">
        <v>38615</v>
      </c>
      <c r="B264" s="1">
        <v>0</v>
      </c>
    </row>
    <row r="265" spans="1:2" x14ac:dyDescent="0.2">
      <c r="A265" s="10">
        <v>38616</v>
      </c>
      <c r="B265" s="1">
        <v>2.6</v>
      </c>
    </row>
    <row r="266" spans="1:2" x14ac:dyDescent="0.2">
      <c r="A266" s="10">
        <v>38617</v>
      </c>
      <c r="B266" s="1">
        <v>0</v>
      </c>
    </row>
    <row r="267" spans="1:2" x14ac:dyDescent="0.2">
      <c r="A267" s="10">
        <v>38618</v>
      </c>
      <c r="B267" s="1">
        <v>0</v>
      </c>
    </row>
    <row r="268" spans="1:2" x14ac:dyDescent="0.2">
      <c r="A268" s="10">
        <v>38619</v>
      </c>
      <c r="B268" s="1">
        <v>0</v>
      </c>
    </row>
    <row r="269" spans="1:2" x14ac:dyDescent="0.2">
      <c r="A269" s="10">
        <v>38620</v>
      </c>
      <c r="B269" s="1">
        <v>0</v>
      </c>
    </row>
    <row r="270" spans="1:2" x14ac:dyDescent="0.2">
      <c r="A270" s="10">
        <v>38621</v>
      </c>
      <c r="B270" s="1">
        <v>0</v>
      </c>
    </row>
    <row r="271" spans="1:2" x14ac:dyDescent="0.2">
      <c r="A271" s="11">
        <v>38622</v>
      </c>
      <c r="B271" s="12">
        <v>5.3</v>
      </c>
    </row>
    <row r="272" spans="1:2" x14ac:dyDescent="0.2">
      <c r="A272" s="10">
        <v>38623</v>
      </c>
      <c r="B272" s="1">
        <v>0</v>
      </c>
    </row>
    <row r="273" spans="1:6" x14ac:dyDescent="0.2">
      <c r="A273" s="10">
        <v>38624</v>
      </c>
      <c r="B273" s="1">
        <v>0</v>
      </c>
    </row>
    <row r="274" spans="1:6" x14ac:dyDescent="0.2">
      <c r="A274" s="10">
        <v>38625</v>
      </c>
      <c r="B274" s="1">
        <v>0</v>
      </c>
      <c r="D274" s="22" t="s">
        <v>18</v>
      </c>
    </row>
    <row r="275" spans="1:6" x14ac:dyDescent="0.2">
      <c r="A275" s="10">
        <v>38626</v>
      </c>
      <c r="B275" s="1">
        <v>0</v>
      </c>
      <c r="C275" s="7"/>
      <c r="D275" s="8" t="s">
        <v>3</v>
      </c>
      <c r="E275" s="16">
        <f>MAX(B275:B305)</f>
        <v>2</v>
      </c>
      <c r="F275" s="9" t="s">
        <v>5</v>
      </c>
    </row>
    <row r="276" spans="1:6" x14ac:dyDescent="0.2">
      <c r="A276" s="10">
        <v>38627</v>
      </c>
      <c r="B276" s="1">
        <v>0</v>
      </c>
      <c r="D276" s="13" t="s">
        <v>1</v>
      </c>
      <c r="E276" s="14">
        <f>AVERAGE(B275:B305)</f>
        <v>0.13225806451612901</v>
      </c>
      <c r="F276" s="15" t="s">
        <v>8</v>
      </c>
    </row>
    <row r="277" spans="1:6" x14ac:dyDescent="0.2">
      <c r="A277" s="11">
        <v>38628</v>
      </c>
      <c r="B277" s="12">
        <v>2</v>
      </c>
      <c r="D277" s="17" t="s">
        <v>6</v>
      </c>
      <c r="E277" s="23">
        <f>SUM(B275:B305)</f>
        <v>4.0999999999999996</v>
      </c>
      <c r="F277" s="18" t="s">
        <v>5</v>
      </c>
    </row>
    <row r="278" spans="1:6" x14ac:dyDescent="0.2">
      <c r="A278" s="10">
        <v>38629</v>
      </c>
      <c r="B278" s="1">
        <v>0</v>
      </c>
    </row>
    <row r="279" spans="1:6" x14ac:dyDescent="0.2">
      <c r="A279" s="10">
        <v>38630</v>
      </c>
      <c r="B279" s="1">
        <v>0</v>
      </c>
    </row>
    <row r="280" spans="1:6" x14ac:dyDescent="0.2">
      <c r="A280" s="10">
        <v>38631</v>
      </c>
      <c r="B280" s="1">
        <v>0</v>
      </c>
      <c r="C280" s="2"/>
    </row>
    <row r="281" spans="1:6" x14ac:dyDescent="0.2">
      <c r="A281" s="10">
        <v>38632</v>
      </c>
      <c r="B281" s="1">
        <v>0</v>
      </c>
    </row>
    <row r="282" spans="1:6" x14ac:dyDescent="0.2">
      <c r="A282" s="10">
        <v>38633</v>
      </c>
      <c r="B282" s="1">
        <v>0</v>
      </c>
    </row>
    <row r="283" spans="1:6" x14ac:dyDescent="0.2">
      <c r="A283" s="10">
        <v>38634</v>
      </c>
      <c r="B283" s="1">
        <v>0</v>
      </c>
    </row>
    <row r="284" spans="1:6" x14ac:dyDescent="0.2">
      <c r="A284" s="10">
        <v>38635</v>
      </c>
      <c r="B284" s="1">
        <v>0</v>
      </c>
    </row>
    <row r="285" spans="1:6" x14ac:dyDescent="0.2">
      <c r="A285" s="10">
        <v>38636</v>
      </c>
      <c r="B285" s="1">
        <v>0</v>
      </c>
    </row>
    <row r="286" spans="1:6" x14ac:dyDescent="0.2">
      <c r="A286" s="10">
        <v>38637</v>
      </c>
      <c r="B286" s="1">
        <v>0</v>
      </c>
    </row>
    <row r="287" spans="1:6" x14ac:dyDescent="0.2">
      <c r="A287" s="10">
        <v>38638</v>
      </c>
      <c r="B287" s="1">
        <v>0</v>
      </c>
    </row>
    <row r="288" spans="1:6" x14ac:dyDescent="0.2">
      <c r="A288" s="10">
        <v>38639</v>
      </c>
      <c r="B288" s="1">
        <v>0</v>
      </c>
    </row>
    <row r="289" spans="1:2" x14ac:dyDescent="0.2">
      <c r="A289" s="10">
        <v>38640</v>
      </c>
      <c r="B289" s="1">
        <v>0</v>
      </c>
    </row>
    <row r="290" spans="1:2" x14ac:dyDescent="0.2">
      <c r="A290" s="10">
        <v>38641</v>
      </c>
      <c r="B290" s="1">
        <v>0</v>
      </c>
    </row>
    <row r="291" spans="1:2" x14ac:dyDescent="0.2">
      <c r="A291" s="10">
        <v>38642</v>
      </c>
      <c r="B291" s="1">
        <v>0</v>
      </c>
    </row>
    <row r="292" spans="1:2" x14ac:dyDescent="0.2">
      <c r="A292" s="10">
        <v>38643</v>
      </c>
      <c r="B292" s="1">
        <v>0</v>
      </c>
    </row>
    <row r="293" spans="1:2" x14ac:dyDescent="0.2">
      <c r="A293" s="10">
        <v>38644</v>
      </c>
      <c r="B293" s="1">
        <v>0</v>
      </c>
    </row>
    <row r="294" spans="1:2" x14ac:dyDescent="0.2">
      <c r="A294" s="10">
        <v>38645</v>
      </c>
      <c r="B294" s="1">
        <v>0</v>
      </c>
    </row>
    <row r="295" spans="1:2" x14ac:dyDescent="0.2">
      <c r="A295" s="10">
        <v>38646</v>
      </c>
      <c r="B295" s="1">
        <v>0</v>
      </c>
    </row>
    <row r="296" spans="1:2" x14ac:dyDescent="0.2">
      <c r="A296" s="10">
        <v>38647</v>
      </c>
      <c r="B296" s="1">
        <v>0.5</v>
      </c>
    </row>
    <row r="297" spans="1:2" x14ac:dyDescent="0.2">
      <c r="A297" s="10">
        <v>38648</v>
      </c>
      <c r="B297" s="1">
        <v>0.2</v>
      </c>
    </row>
    <row r="298" spans="1:2" x14ac:dyDescent="0.2">
      <c r="A298" s="10">
        <v>38649</v>
      </c>
      <c r="B298" s="1">
        <v>1.4</v>
      </c>
    </row>
    <row r="299" spans="1:2" x14ac:dyDescent="0.2">
      <c r="A299" s="10">
        <v>38650</v>
      </c>
      <c r="B299" s="1">
        <v>0</v>
      </c>
    </row>
    <row r="300" spans="1:2" x14ac:dyDescent="0.2">
      <c r="A300" s="10">
        <v>38651</v>
      </c>
      <c r="B300" s="1">
        <v>0</v>
      </c>
    </row>
    <row r="301" spans="1:2" x14ac:dyDescent="0.2">
      <c r="A301" s="10">
        <v>38652</v>
      </c>
      <c r="B301" s="1">
        <v>0</v>
      </c>
    </row>
    <row r="302" spans="1:2" x14ac:dyDescent="0.2">
      <c r="A302" s="10">
        <v>38653</v>
      </c>
      <c r="B302" s="1">
        <v>0</v>
      </c>
    </row>
    <row r="303" spans="1:2" x14ac:dyDescent="0.2">
      <c r="A303" s="10">
        <v>38654</v>
      </c>
      <c r="B303" s="1">
        <v>0</v>
      </c>
    </row>
    <row r="304" spans="1:2" x14ac:dyDescent="0.2">
      <c r="A304" s="10">
        <v>38655</v>
      </c>
      <c r="B304" s="1">
        <v>0</v>
      </c>
    </row>
    <row r="305" spans="1:6" x14ac:dyDescent="0.2">
      <c r="A305" s="10">
        <v>38656</v>
      </c>
      <c r="B305" s="1">
        <v>0</v>
      </c>
      <c r="D305" s="22" t="s">
        <v>19</v>
      </c>
    </row>
    <row r="306" spans="1:6" x14ac:dyDescent="0.2">
      <c r="A306" s="10">
        <v>38657</v>
      </c>
      <c r="B306" s="1">
        <v>0</v>
      </c>
      <c r="C306" s="7"/>
      <c r="D306" s="8" t="s">
        <v>3</v>
      </c>
      <c r="E306" s="16">
        <f>MAX(B306:B335)</f>
        <v>17.2</v>
      </c>
      <c r="F306" s="9" t="s">
        <v>5</v>
      </c>
    </row>
    <row r="307" spans="1:6" x14ac:dyDescent="0.2">
      <c r="A307" s="10">
        <v>38658</v>
      </c>
      <c r="B307" s="1">
        <v>0</v>
      </c>
      <c r="D307" s="13" t="s">
        <v>1</v>
      </c>
      <c r="E307" s="14">
        <f>AVERAGE(B306:B335)</f>
        <v>0.91666666666666663</v>
      </c>
      <c r="F307" s="15" t="s">
        <v>8</v>
      </c>
    </row>
    <row r="308" spans="1:6" x14ac:dyDescent="0.2">
      <c r="A308" s="10">
        <v>38659</v>
      </c>
      <c r="B308" s="1">
        <v>0</v>
      </c>
      <c r="D308" s="17" t="s">
        <v>6</v>
      </c>
      <c r="E308" s="21">
        <f>SUM(B306:B335)</f>
        <v>27.5</v>
      </c>
      <c r="F308" s="18" t="s">
        <v>5</v>
      </c>
    </row>
    <row r="309" spans="1:6" x14ac:dyDescent="0.2">
      <c r="A309" s="10">
        <v>38660</v>
      </c>
      <c r="B309" s="1">
        <v>0</v>
      </c>
    </row>
    <row r="310" spans="1:6" x14ac:dyDescent="0.2">
      <c r="A310" s="10">
        <v>38661</v>
      </c>
      <c r="B310" s="1">
        <v>0.2</v>
      </c>
    </row>
    <row r="311" spans="1:6" x14ac:dyDescent="0.2">
      <c r="A311" s="10">
        <v>38662</v>
      </c>
      <c r="B311" s="1">
        <v>0</v>
      </c>
      <c r="C311" s="2"/>
    </row>
    <row r="312" spans="1:6" x14ac:dyDescent="0.2">
      <c r="A312" s="10">
        <v>38663</v>
      </c>
      <c r="B312" s="1">
        <v>0</v>
      </c>
    </row>
    <row r="313" spans="1:6" x14ac:dyDescent="0.2">
      <c r="A313" s="10">
        <v>38664</v>
      </c>
      <c r="B313" s="1">
        <v>0</v>
      </c>
    </row>
    <row r="314" spans="1:6" x14ac:dyDescent="0.2">
      <c r="A314" s="10">
        <v>38665</v>
      </c>
      <c r="B314" s="1">
        <v>0</v>
      </c>
    </row>
    <row r="315" spans="1:6" x14ac:dyDescent="0.2">
      <c r="A315" s="10">
        <v>38666</v>
      </c>
      <c r="B315" s="1">
        <v>0</v>
      </c>
    </row>
    <row r="316" spans="1:6" x14ac:dyDescent="0.2">
      <c r="A316" s="10">
        <v>38667</v>
      </c>
      <c r="B316" s="1">
        <v>0</v>
      </c>
    </row>
    <row r="317" spans="1:6" x14ac:dyDescent="0.2">
      <c r="A317" s="10">
        <v>38668</v>
      </c>
      <c r="B317" s="1">
        <v>0.6</v>
      </c>
    </row>
    <row r="318" spans="1:6" x14ac:dyDescent="0.2">
      <c r="A318" s="10">
        <v>38669</v>
      </c>
      <c r="B318" s="1">
        <v>0</v>
      </c>
    </row>
    <row r="319" spans="1:6" x14ac:dyDescent="0.2">
      <c r="A319" s="10">
        <v>38670</v>
      </c>
      <c r="B319" s="1">
        <v>0</v>
      </c>
    </row>
    <row r="320" spans="1:6" x14ac:dyDescent="0.2">
      <c r="A320" s="10">
        <v>38671</v>
      </c>
      <c r="B320" s="1">
        <v>0</v>
      </c>
    </row>
    <row r="321" spans="1:6" x14ac:dyDescent="0.2">
      <c r="A321" s="10">
        <v>38672</v>
      </c>
      <c r="B321" s="1">
        <v>0.6</v>
      </c>
    </row>
    <row r="322" spans="1:6" x14ac:dyDescent="0.2">
      <c r="A322" s="10">
        <v>38673</v>
      </c>
      <c r="B322" s="1">
        <v>0</v>
      </c>
    </row>
    <row r="323" spans="1:6" x14ac:dyDescent="0.2">
      <c r="A323" s="10">
        <v>38674</v>
      </c>
      <c r="B323" s="1">
        <v>0</v>
      </c>
    </row>
    <row r="324" spans="1:6" x14ac:dyDescent="0.2">
      <c r="A324" s="10">
        <v>38675</v>
      </c>
      <c r="B324" s="1">
        <v>0</v>
      </c>
    </row>
    <row r="325" spans="1:6" x14ac:dyDescent="0.2">
      <c r="A325" s="10">
        <v>38676</v>
      </c>
      <c r="B325" s="1">
        <v>3.4</v>
      </c>
    </row>
    <row r="326" spans="1:6" x14ac:dyDescent="0.2">
      <c r="A326" s="10">
        <v>38677</v>
      </c>
      <c r="B326" s="1">
        <v>0</v>
      </c>
    </row>
    <row r="327" spans="1:6" x14ac:dyDescent="0.2">
      <c r="A327" s="10">
        <v>38678</v>
      </c>
      <c r="B327" s="1">
        <v>0.2</v>
      </c>
    </row>
    <row r="328" spans="1:6" x14ac:dyDescent="0.2">
      <c r="A328" s="10">
        <v>38679</v>
      </c>
      <c r="B328" s="1">
        <v>0</v>
      </c>
    </row>
    <row r="329" spans="1:6" x14ac:dyDescent="0.2">
      <c r="A329" s="10">
        <v>38680</v>
      </c>
      <c r="B329" s="1">
        <v>0.5</v>
      </c>
    </row>
    <row r="330" spans="1:6" x14ac:dyDescent="0.2">
      <c r="A330" s="10">
        <v>38681</v>
      </c>
      <c r="B330" s="1">
        <v>0</v>
      </c>
    </row>
    <row r="331" spans="1:6" x14ac:dyDescent="0.2">
      <c r="A331" s="10">
        <v>38682</v>
      </c>
      <c r="B331" s="1">
        <v>0</v>
      </c>
    </row>
    <row r="332" spans="1:6" x14ac:dyDescent="0.2">
      <c r="A332" s="11">
        <v>38683</v>
      </c>
      <c r="B332" s="12">
        <v>17.2</v>
      </c>
    </row>
    <row r="333" spans="1:6" x14ac:dyDescent="0.2">
      <c r="A333" s="10">
        <v>38684</v>
      </c>
      <c r="B333" s="1">
        <v>0</v>
      </c>
    </row>
    <row r="334" spans="1:6" x14ac:dyDescent="0.2">
      <c r="A334" s="10">
        <v>38685</v>
      </c>
      <c r="B334" s="1">
        <v>0</v>
      </c>
    </row>
    <row r="335" spans="1:6" x14ac:dyDescent="0.2">
      <c r="A335" s="10">
        <v>38686</v>
      </c>
      <c r="B335" s="1">
        <v>4.8</v>
      </c>
      <c r="D335" s="22" t="s">
        <v>20</v>
      </c>
    </row>
    <row r="336" spans="1:6" x14ac:dyDescent="0.2">
      <c r="A336" s="10">
        <v>38687</v>
      </c>
      <c r="B336" s="1">
        <v>0</v>
      </c>
      <c r="C336" s="7"/>
      <c r="D336" s="8" t="s">
        <v>3</v>
      </c>
      <c r="E336" s="16">
        <f>MAX(B336:B366)</f>
        <v>28.2</v>
      </c>
      <c r="F336" s="9" t="s">
        <v>5</v>
      </c>
    </row>
    <row r="337" spans="1:6" x14ac:dyDescent="0.2">
      <c r="A337" s="10">
        <v>38688</v>
      </c>
      <c r="B337" s="1">
        <v>0</v>
      </c>
      <c r="D337" s="13" t="s">
        <v>1</v>
      </c>
      <c r="E337" s="14">
        <f>AVERAGE(B336:B366)</f>
        <v>2.1096774193548389</v>
      </c>
      <c r="F337" s="15" t="s">
        <v>8</v>
      </c>
    </row>
    <row r="338" spans="1:6" x14ac:dyDescent="0.2">
      <c r="A338" s="10">
        <v>38689</v>
      </c>
      <c r="B338" s="1">
        <v>0</v>
      </c>
      <c r="D338" s="17" t="s">
        <v>6</v>
      </c>
      <c r="E338" s="23">
        <f>SUM(B336:B366)</f>
        <v>65.400000000000006</v>
      </c>
      <c r="F338" s="18" t="s">
        <v>5</v>
      </c>
    </row>
    <row r="339" spans="1:6" x14ac:dyDescent="0.2">
      <c r="A339" s="10">
        <v>38690</v>
      </c>
      <c r="B339" s="1">
        <v>0</v>
      </c>
    </row>
    <row r="340" spans="1:6" x14ac:dyDescent="0.2">
      <c r="A340" s="10">
        <v>38691</v>
      </c>
      <c r="B340" s="1">
        <v>0</v>
      </c>
    </row>
    <row r="341" spans="1:6" x14ac:dyDescent="0.2">
      <c r="A341" s="10">
        <v>38692</v>
      </c>
      <c r="B341" s="1">
        <v>0</v>
      </c>
      <c r="C341" s="2"/>
    </row>
    <row r="342" spans="1:6" x14ac:dyDescent="0.2">
      <c r="A342" s="11">
        <v>38693</v>
      </c>
      <c r="B342" s="12">
        <v>28.2</v>
      </c>
    </row>
    <row r="343" spans="1:6" x14ac:dyDescent="0.2">
      <c r="A343" s="10">
        <v>38694</v>
      </c>
      <c r="B343" s="1">
        <v>0</v>
      </c>
    </row>
    <row r="344" spans="1:6" x14ac:dyDescent="0.2">
      <c r="A344" s="10">
        <v>38695</v>
      </c>
      <c r="B344" s="1">
        <v>0</v>
      </c>
    </row>
    <row r="345" spans="1:6" x14ac:dyDescent="0.2">
      <c r="A345" s="10">
        <v>38696</v>
      </c>
      <c r="B345" s="1">
        <v>0</v>
      </c>
    </row>
    <row r="346" spans="1:6" x14ac:dyDescent="0.2">
      <c r="A346" s="10">
        <v>38697</v>
      </c>
      <c r="B346" s="1">
        <v>0</v>
      </c>
    </row>
    <row r="347" spans="1:6" x14ac:dyDescent="0.2">
      <c r="A347" s="10">
        <v>38698</v>
      </c>
      <c r="B347" s="1">
        <v>0</v>
      </c>
    </row>
    <row r="348" spans="1:6" x14ac:dyDescent="0.2">
      <c r="A348" s="10">
        <v>38699</v>
      </c>
      <c r="B348" s="1">
        <v>3.6</v>
      </c>
    </row>
    <row r="349" spans="1:6" x14ac:dyDescent="0.2">
      <c r="A349" s="10">
        <v>38700</v>
      </c>
      <c r="B349" s="1">
        <v>0</v>
      </c>
    </row>
    <row r="350" spans="1:6" x14ac:dyDescent="0.2">
      <c r="A350" s="10">
        <v>38701</v>
      </c>
      <c r="B350" s="1">
        <v>0</v>
      </c>
    </row>
    <row r="351" spans="1:6" x14ac:dyDescent="0.2">
      <c r="A351" s="10">
        <v>38702</v>
      </c>
      <c r="B351" s="1">
        <v>0</v>
      </c>
    </row>
    <row r="352" spans="1:6" x14ac:dyDescent="0.2">
      <c r="A352" s="10">
        <v>38703</v>
      </c>
      <c r="B352" s="1">
        <v>2.5</v>
      </c>
    </row>
    <row r="353" spans="1:2" x14ac:dyDescent="0.2">
      <c r="A353" s="10">
        <v>38704</v>
      </c>
      <c r="B353" s="1">
        <v>0</v>
      </c>
    </row>
    <row r="354" spans="1:2" x14ac:dyDescent="0.2">
      <c r="A354" s="10">
        <v>38705</v>
      </c>
      <c r="B354" s="1">
        <v>3.2</v>
      </c>
    </row>
    <row r="355" spans="1:2" x14ac:dyDescent="0.2">
      <c r="A355" s="10">
        <v>38706</v>
      </c>
      <c r="B355" s="1">
        <v>0</v>
      </c>
    </row>
    <row r="356" spans="1:2" x14ac:dyDescent="0.2">
      <c r="A356" s="10">
        <v>38707</v>
      </c>
      <c r="B356" s="1">
        <v>0</v>
      </c>
    </row>
    <row r="357" spans="1:2" x14ac:dyDescent="0.2">
      <c r="A357" s="10">
        <v>38708</v>
      </c>
      <c r="B357" s="1">
        <v>2.5</v>
      </c>
    </row>
    <row r="358" spans="1:2" x14ac:dyDescent="0.2">
      <c r="A358" s="10">
        <v>38709</v>
      </c>
      <c r="B358" s="1">
        <v>0</v>
      </c>
    </row>
    <row r="359" spans="1:2" x14ac:dyDescent="0.2">
      <c r="A359" s="10">
        <v>38710</v>
      </c>
      <c r="B359" s="1">
        <v>1.2</v>
      </c>
    </row>
    <row r="360" spans="1:2" x14ac:dyDescent="0.2">
      <c r="A360" s="10">
        <v>38711</v>
      </c>
      <c r="B360" s="1">
        <v>0</v>
      </c>
    </row>
    <row r="361" spans="1:2" x14ac:dyDescent="0.2">
      <c r="A361" s="10">
        <v>38712</v>
      </c>
      <c r="B361" s="1">
        <v>0</v>
      </c>
    </row>
    <row r="362" spans="1:2" x14ac:dyDescent="0.2">
      <c r="A362" s="10">
        <v>38713</v>
      </c>
      <c r="B362" s="1">
        <v>0</v>
      </c>
    </row>
    <row r="363" spans="1:2" x14ac:dyDescent="0.2">
      <c r="A363" s="10">
        <v>38714</v>
      </c>
      <c r="B363" s="1">
        <v>14</v>
      </c>
    </row>
    <row r="364" spans="1:2" x14ac:dyDescent="0.2">
      <c r="A364" s="10">
        <v>38715</v>
      </c>
      <c r="B364" s="1">
        <v>0</v>
      </c>
    </row>
    <row r="365" spans="1:2" x14ac:dyDescent="0.2">
      <c r="A365" s="10">
        <v>38716</v>
      </c>
      <c r="B365" s="1">
        <v>10.199999999999999</v>
      </c>
    </row>
    <row r="366" spans="1:2" x14ac:dyDescent="0.2">
      <c r="A366" s="10">
        <v>38717</v>
      </c>
      <c r="B366" s="1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topLeftCell="L50" workbookViewId="0">
      <selection activeCell="F48" sqref="F48"/>
    </sheetView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38718</v>
      </c>
      <c r="B2" s="1">
        <v>0</v>
      </c>
      <c r="D2" s="8" t="s">
        <v>3</v>
      </c>
      <c r="E2" s="16">
        <f>MAX(B2:B32)</f>
        <v>22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600.90000000000009</v>
      </c>
    </row>
    <row r="3" spans="1:12" x14ac:dyDescent="0.2">
      <c r="A3" s="11">
        <v>38719</v>
      </c>
      <c r="B3" s="12">
        <v>22</v>
      </c>
      <c r="D3" s="13" t="s">
        <v>1</v>
      </c>
      <c r="E3" s="14">
        <f>AVERAGE(B2:B32)</f>
        <v>1.4483870967741932</v>
      </c>
      <c r="F3" s="15" t="s">
        <v>8</v>
      </c>
      <c r="H3" s="25" t="s">
        <v>24</v>
      </c>
      <c r="I3" s="27">
        <f>E4</f>
        <v>44.899999999999991</v>
      </c>
    </row>
    <row r="4" spans="1:12" x14ac:dyDescent="0.2">
      <c r="A4" s="10">
        <v>38720</v>
      </c>
      <c r="B4" s="1">
        <v>10.4</v>
      </c>
      <c r="D4" s="17" t="s">
        <v>6</v>
      </c>
      <c r="E4" s="21">
        <f>SUM(B2:B32)</f>
        <v>44.899999999999991</v>
      </c>
      <c r="F4" s="18" t="s">
        <v>5</v>
      </c>
      <c r="H4" s="25" t="s">
        <v>25</v>
      </c>
      <c r="I4" s="30">
        <f>E35</f>
        <v>35</v>
      </c>
    </row>
    <row r="5" spans="1:12" x14ac:dyDescent="0.2">
      <c r="A5" s="10">
        <v>38721</v>
      </c>
      <c r="B5" s="1">
        <v>5.8</v>
      </c>
      <c r="H5" s="25" t="s">
        <v>26</v>
      </c>
      <c r="I5" s="26">
        <f>E63</f>
        <v>66.899999999999991</v>
      </c>
    </row>
    <row r="6" spans="1:12" x14ac:dyDescent="0.2">
      <c r="A6" s="10">
        <v>38722</v>
      </c>
      <c r="B6" s="1">
        <v>1.4</v>
      </c>
      <c r="C6" s="2"/>
      <c r="H6" s="25" t="s">
        <v>27</v>
      </c>
      <c r="I6" s="26">
        <f>E94</f>
        <v>58.8</v>
      </c>
    </row>
    <row r="7" spans="1:12" x14ac:dyDescent="0.2">
      <c r="A7" s="10">
        <v>38723</v>
      </c>
      <c r="B7" s="1">
        <v>1.4</v>
      </c>
      <c r="H7" s="25" t="s">
        <v>28</v>
      </c>
      <c r="I7" s="26">
        <f>E124</f>
        <v>81.400000000000006</v>
      </c>
    </row>
    <row r="8" spans="1:12" x14ac:dyDescent="0.2">
      <c r="A8" s="10">
        <v>38724</v>
      </c>
      <c r="B8" s="1">
        <v>0</v>
      </c>
      <c r="H8" s="25" t="s">
        <v>29</v>
      </c>
      <c r="I8" s="30">
        <f>E155</f>
        <v>55.3</v>
      </c>
    </row>
    <row r="9" spans="1:12" x14ac:dyDescent="0.2">
      <c r="A9" s="10">
        <v>38725</v>
      </c>
      <c r="B9" s="1">
        <v>0</v>
      </c>
      <c r="H9" s="25" t="s">
        <v>30</v>
      </c>
      <c r="I9" s="30">
        <f>E185</f>
        <v>20.9</v>
      </c>
    </row>
    <row r="10" spans="1:12" x14ac:dyDescent="0.2">
      <c r="A10" s="10">
        <v>38726</v>
      </c>
      <c r="B10" s="1">
        <v>0</v>
      </c>
      <c r="H10" s="25" t="s">
        <v>31</v>
      </c>
      <c r="I10" s="29">
        <f>E216</f>
        <v>197.30000000000004</v>
      </c>
    </row>
    <row r="11" spans="1:12" x14ac:dyDescent="0.2">
      <c r="A11" s="10">
        <v>38727</v>
      </c>
      <c r="B11" s="1">
        <v>0</v>
      </c>
      <c r="H11" s="25" t="s">
        <v>32</v>
      </c>
      <c r="I11" s="30">
        <f>E247</f>
        <v>6.5</v>
      </c>
    </row>
    <row r="12" spans="1:12" x14ac:dyDescent="0.2">
      <c r="A12" s="10">
        <v>38728</v>
      </c>
      <c r="B12" s="1">
        <v>0</v>
      </c>
      <c r="H12" s="25" t="s">
        <v>33</v>
      </c>
      <c r="I12" s="28">
        <f>E277</f>
        <v>11.100000000000001</v>
      </c>
    </row>
    <row r="13" spans="1:12" x14ac:dyDescent="0.2">
      <c r="A13" s="10">
        <v>38729</v>
      </c>
      <c r="B13" s="1">
        <v>0</v>
      </c>
      <c r="H13" s="25" t="s">
        <v>34</v>
      </c>
      <c r="I13" s="26">
        <f>E308</f>
        <v>11.2</v>
      </c>
    </row>
    <row r="14" spans="1:12" x14ac:dyDescent="0.2">
      <c r="A14" s="10">
        <v>38730</v>
      </c>
      <c r="B14" s="1">
        <v>0</v>
      </c>
      <c r="H14" s="25" t="s">
        <v>35</v>
      </c>
      <c r="I14" s="26">
        <f>E338</f>
        <v>11.600000000000001</v>
      </c>
    </row>
    <row r="15" spans="1:12" x14ac:dyDescent="0.2">
      <c r="A15" s="10">
        <v>38731</v>
      </c>
      <c r="B15" s="1">
        <v>0</v>
      </c>
    </row>
    <row r="16" spans="1:12" x14ac:dyDescent="0.2">
      <c r="A16" s="10">
        <v>38732</v>
      </c>
      <c r="B16" s="1">
        <v>0</v>
      </c>
    </row>
    <row r="17" spans="1:4" x14ac:dyDescent="0.2">
      <c r="A17" s="10">
        <v>38733</v>
      </c>
      <c r="B17" s="1">
        <v>0</v>
      </c>
    </row>
    <row r="18" spans="1:4" x14ac:dyDescent="0.2">
      <c r="A18" s="10">
        <v>38734</v>
      </c>
      <c r="B18" s="1">
        <v>0</v>
      </c>
    </row>
    <row r="19" spans="1:4" x14ac:dyDescent="0.2">
      <c r="A19" s="10">
        <v>38735</v>
      </c>
      <c r="B19" s="1">
        <v>0.4</v>
      </c>
    </row>
    <row r="20" spans="1:4" x14ac:dyDescent="0.2">
      <c r="A20" s="10">
        <v>38736</v>
      </c>
      <c r="B20" s="1">
        <v>0</v>
      </c>
    </row>
    <row r="21" spans="1:4" x14ac:dyDescent="0.2">
      <c r="A21" s="10">
        <v>38737</v>
      </c>
      <c r="B21" s="1">
        <v>0</v>
      </c>
    </row>
    <row r="22" spans="1:4" x14ac:dyDescent="0.2">
      <c r="A22" s="10">
        <v>38738</v>
      </c>
      <c r="B22" s="1">
        <v>1.2</v>
      </c>
    </row>
    <row r="23" spans="1:4" x14ac:dyDescent="0.2">
      <c r="A23" s="10">
        <v>38739</v>
      </c>
      <c r="B23" s="1">
        <v>2.2999999999999998</v>
      </c>
    </row>
    <row r="24" spans="1:4" x14ac:dyDescent="0.2">
      <c r="A24" s="10">
        <v>38740</v>
      </c>
      <c r="B24" s="1">
        <v>0</v>
      </c>
    </row>
    <row r="25" spans="1:4" x14ac:dyDescent="0.2">
      <c r="A25" s="10">
        <v>38741</v>
      </c>
      <c r="B25" s="1">
        <v>0</v>
      </c>
    </row>
    <row r="26" spans="1:4" x14ac:dyDescent="0.2">
      <c r="A26" s="10">
        <v>38742</v>
      </c>
      <c r="B26" s="1">
        <v>0</v>
      </c>
    </row>
    <row r="27" spans="1:4" x14ac:dyDescent="0.2">
      <c r="A27" s="10">
        <v>38743</v>
      </c>
      <c r="B27" s="1">
        <v>0</v>
      </c>
    </row>
    <row r="28" spans="1:4" x14ac:dyDescent="0.2">
      <c r="A28" s="10">
        <v>38744</v>
      </c>
      <c r="B28" s="1">
        <v>0</v>
      </c>
    </row>
    <row r="29" spans="1:4" x14ac:dyDescent="0.2">
      <c r="A29" s="10">
        <v>38745</v>
      </c>
      <c r="B29" s="1">
        <v>0</v>
      </c>
    </row>
    <row r="30" spans="1:4" x14ac:dyDescent="0.2">
      <c r="A30" s="10">
        <v>38746</v>
      </c>
      <c r="B30" s="1">
        <v>0</v>
      </c>
    </row>
    <row r="31" spans="1:4" x14ac:dyDescent="0.2">
      <c r="A31" s="10">
        <v>38747</v>
      </c>
      <c r="B31" s="1">
        <v>0</v>
      </c>
    </row>
    <row r="32" spans="1:4" x14ac:dyDescent="0.2">
      <c r="A32" s="10">
        <v>38748</v>
      </c>
      <c r="B32" s="1">
        <v>0</v>
      </c>
      <c r="D32" s="22" t="s">
        <v>10</v>
      </c>
    </row>
    <row r="33" spans="1:6" x14ac:dyDescent="0.2">
      <c r="A33" s="10">
        <v>38749</v>
      </c>
      <c r="B33" s="1">
        <v>0</v>
      </c>
      <c r="D33" s="8" t="s">
        <v>3</v>
      </c>
      <c r="E33" s="16">
        <f>MAX(B33:B60)</f>
        <v>17.399999999999999</v>
      </c>
      <c r="F33" s="9" t="s">
        <v>5</v>
      </c>
    </row>
    <row r="34" spans="1:6" x14ac:dyDescent="0.2">
      <c r="A34" s="10">
        <v>38750</v>
      </c>
      <c r="B34" s="1">
        <v>0</v>
      </c>
      <c r="D34" s="13" t="s">
        <v>1</v>
      </c>
      <c r="E34" s="14">
        <f>AVERAGE(B33:B60)</f>
        <v>1.25</v>
      </c>
      <c r="F34" s="15" t="s">
        <v>8</v>
      </c>
    </row>
    <row r="35" spans="1:6" x14ac:dyDescent="0.2">
      <c r="A35" s="10">
        <v>38751</v>
      </c>
      <c r="B35" s="1">
        <v>0</v>
      </c>
      <c r="D35" s="17" t="s">
        <v>6</v>
      </c>
      <c r="E35" s="21">
        <f>SUM(B33:B60)</f>
        <v>35</v>
      </c>
      <c r="F35" s="18" t="s">
        <v>5</v>
      </c>
    </row>
    <row r="36" spans="1:6" x14ac:dyDescent="0.2">
      <c r="A36" s="10">
        <v>38752</v>
      </c>
      <c r="B36" s="1">
        <v>0</v>
      </c>
    </row>
    <row r="37" spans="1:6" x14ac:dyDescent="0.2">
      <c r="A37" s="10">
        <v>38753</v>
      </c>
      <c r="B37" s="1">
        <v>0</v>
      </c>
    </row>
    <row r="38" spans="1:6" x14ac:dyDescent="0.2">
      <c r="A38" s="10">
        <v>38754</v>
      </c>
      <c r="B38" s="1">
        <v>0</v>
      </c>
    </row>
    <row r="39" spans="1:6" x14ac:dyDescent="0.2">
      <c r="A39" s="11">
        <v>38755</v>
      </c>
      <c r="B39" s="12">
        <v>17.399999999999999</v>
      </c>
    </row>
    <row r="40" spans="1:6" x14ac:dyDescent="0.2">
      <c r="A40" s="10">
        <v>38756</v>
      </c>
      <c r="B40" s="1">
        <v>0</v>
      </c>
    </row>
    <row r="41" spans="1:6" x14ac:dyDescent="0.2">
      <c r="A41" s="10">
        <v>38757</v>
      </c>
      <c r="B41" s="1">
        <v>0</v>
      </c>
    </row>
    <row r="42" spans="1:6" x14ac:dyDescent="0.2">
      <c r="A42" s="10">
        <v>38758</v>
      </c>
      <c r="B42" s="1">
        <v>1.4</v>
      </c>
    </row>
    <row r="43" spans="1:6" x14ac:dyDescent="0.2">
      <c r="A43" s="10">
        <v>38759</v>
      </c>
      <c r="B43" s="1">
        <v>0</v>
      </c>
    </row>
    <row r="44" spans="1:6" x14ac:dyDescent="0.2">
      <c r="A44" s="10">
        <v>38760</v>
      </c>
      <c r="B44" s="1">
        <v>0</v>
      </c>
    </row>
    <row r="45" spans="1:6" x14ac:dyDescent="0.2">
      <c r="A45" s="10">
        <v>38761</v>
      </c>
      <c r="B45" s="1">
        <v>0</v>
      </c>
    </row>
    <row r="46" spans="1:6" x14ac:dyDescent="0.2">
      <c r="A46" s="10">
        <v>38762</v>
      </c>
      <c r="B46" s="1">
        <v>0</v>
      </c>
    </row>
    <row r="47" spans="1:6" x14ac:dyDescent="0.2">
      <c r="A47" s="10">
        <v>38763</v>
      </c>
      <c r="B47" s="1">
        <v>0</v>
      </c>
    </row>
    <row r="48" spans="1:6" x14ac:dyDescent="0.2">
      <c r="A48" s="10">
        <v>38764</v>
      </c>
      <c r="B48" s="1">
        <v>2.5</v>
      </c>
    </row>
    <row r="49" spans="1:6" x14ac:dyDescent="0.2">
      <c r="A49" s="10">
        <v>38765</v>
      </c>
      <c r="B49" s="1">
        <v>2.2000000000000002</v>
      </c>
    </row>
    <row r="50" spans="1:6" x14ac:dyDescent="0.2">
      <c r="A50" s="10">
        <v>38766</v>
      </c>
      <c r="B50" s="1">
        <v>0</v>
      </c>
    </row>
    <row r="51" spans="1:6" x14ac:dyDescent="0.2">
      <c r="A51" s="10">
        <v>38767</v>
      </c>
      <c r="B51" s="1">
        <v>1.4</v>
      </c>
    </row>
    <row r="52" spans="1:6" x14ac:dyDescent="0.2">
      <c r="A52" s="10">
        <v>38768</v>
      </c>
      <c r="B52" s="1">
        <v>0</v>
      </c>
    </row>
    <row r="53" spans="1:6" x14ac:dyDescent="0.2">
      <c r="A53" s="10">
        <v>38769</v>
      </c>
      <c r="B53" s="1">
        <v>8.9</v>
      </c>
    </row>
    <row r="54" spans="1:6" x14ac:dyDescent="0.2">
      <c r="A54" s="10">
        <v>38770</v>
      </c>
      <c r="B54" s="1">
        <v>0</v>
      </c>
    </row>
    <row r="55" spans="1:6" x14ac:dyDescent="0.2">
      <c r="A55" s="10">
        <v>38771</v>
      </c>
      <c r="B55" s="1">
        <v>0</v>
      </c>
    </row>
    <row r="56" spans="1:6" x14ac:dyDescent="0.2">
      <c r="A56" s="10">
        <v>38772</v>
      </c>
      <c r="B56" s="1">
        <v>0</v>
      </c>
    </row>
    <row r="57" spans="1:6" x14ac:dyDescent="0.2">
      <c r="A57" s="10">
        <v>38773</v>
      </c>
      <c r="B57" s="1">
        <v>0</v>
      </c>
    </row>
    <row r="58" spans="1:6" x14ac:dyDescent="0.2">
      <c r="A58" s="10">
        <v>38774</v>
      </c>
      <c r="B58" s="1">
        <v>1.2</v>
      </c>
    </row>
    <row r="59" spans="1:6" x14ac:dyDescent="0.2">
      <c r="A59" s="10">
        <v>38775</v>
      </c>
      <c r="B59" s="1">
        <v>0</v>
      </c>
    </row>
    <row r="60" spans="1:6" x14ac:dyDescent="0.2">
      <c r="A60" s="10">
        <v>38776</v>
      </c>
      <c r="B60" s="1">
        <v>0</v>
      </c>
      <c r="D60" s="22" t="s">
        <v>11</v>
      </c>
    </row>
    <row r="61" spans="1:6" x14ac:dyDescent="0.2">
      <c r="A61" s="10">
        <v>38777</v>
      </c>
      <c r="B61" s="1">
        <v>0</v>
      </c>
      <c r="D61" s="8" t="s">
        <v>3</v>
      </c>
      <c r="E61" s="16">
        <f>MAX(B61:B91)</f>
        <v>30.2</v>
      </c>
      <c r="F61" s="9" t="s">
        <v>5</v>
      </c>
    </row>
    <row r="62" spans="1:6" x14ac:dyDescent="0.2">
      <c r="A62" s="10">
        <v>38778</v>
      </c>
      <c r="B62" s="1">
        <v>0</v>
      </c>
      <c r="D62" s="13" t="s">
        <v>1</v>
      </c>
      <c r="E62" s="14">
        <f>AVERAGE(B61:B91)</f>
        <v>2.1580645161290319</v>
      </c>
      <c r="F62" s="15" t="s">
        <v>8</v>
      </c>
    </row>
    <row r="63" spans="1:6" x14ac:dyDescent="0.2">
      <c r="A63" s="10">
        <v>38779</v>
      </c>
      <c r="B63" s="1">
        <v>0</v>
      </c>
      <c r="D63" s="17" t="s">
        <v>6</v>
      </c>
      <c r="E63" s="21">
        <f>SUM(B61:B91)</f>
        <v>66.899999999999991</v>
      </c>
      <c r="F63" s="18" t="s">
        <v>5</v>
      </c>
    </row>
    <row r="64" spans="1:6" x14ac:dyDescent="0.2">
      <c r="A64" s="10">
        <v>38780</v>
      </c>
      <c r="B64" s="1">
        <v>0</v>
      </c>
    </row>
    <row r="65" spans="1:2" x14ac:dyDescent="0.2">
      <c r="A65" s="10">
        <v>38781</v>
      </c>
      <c r="B65" s="1">
        <v>9.1999999999999993</v>
      </c>
    </row>
    <row r="66" spans="1:2" x14ac:dyDescent="0.2">
      <c r="A66" s="10">
        <v>38782</v>
      </c>
      <c r="B66" s="1">
        <v>0</v>
      </c>
    </row>
    <row r="67" spans="1:2" x14ac:dyDescent="0.2">
      <c r="A67" s="10">
        <v>38783</v>
      </c>
      <c r="B67" s="1">
        <v>0</v>
      </c>
    </row>
    <row r="68" spans="1:2" x14ac:dyDescent="0.2">
      <c r="A68" s="10">
        <v>38784</v>
      </c>
      <c r="B68" s="1">
        <v>0</v>
      </c>
    </row>
    <row r="69" spans="1:2" x14ac:dyDescent="0.2">
      <c r="A69" s="10">
        <v>38785</v>
      </c>
      <c r="B69" s="1">
        <v>6.6</v>
      </c>
    </row>
    <row r="70" spans="1:2" x14ac:dyDescent="0.2">
      <c r="A70" s="10">
        <v>38786</v>
      </c>
      <c r="B70" s="1">
        <v>0</v>
      </c>
    </row>
    <row r="71" spans="1:2" x14ac:dyDescent="0.2">
      <c r="A71" s="10">
        <v>38787</v>
      </c>
      <c r="B71" s="1">
        <v>0</v>
      </c>
    </row>
    <row r="72" spans="1:2" x14ac:dyDescent="0.2">
      <c r="A72" s="10">
        <v>38788</v>
      </c>
      <c r="B72" s="1">
        <v>4.0999999999999996</v>
      </c>
    </row>
    <row r="73" spans="1:2" x14ac:dyDescent="0.2">
      <c r="A73" s="10">
        <v>38789</v>
      </c>
      <c r="B73" s="1">
        <v>0</v>
      </c>
    </row>
    <row r="74" spans="1:2" x14ac:dyDescent="0.2">
      <c r="A74" s="10">
        <v>38790</v>
      </c>
      <c r="B74" s="1">
        <v>2</v>
      </c>
    </row>
    <row r="75" spans="1:2" x14ac:dyDescent="0.2">
      <c r="A75" s="10">
        <v>38791</v>
      </c>
      <c r="B75" s="1">
        <v>0</v>
      </c>
    </row>
    <row r="76" spans="1:2" x14ac:dyDescent="0.2">
      <c r="A76" s="10">
        <v>38792</v>
      </c>
      <c r="B76" s="1">
        <v>0</v>
      </c>
    </row>
    <row r="77" spans="1:2" x14ac:dyDescent="0.2">
      <c r="A77" s="10">
        <v>38793</v>
      </c>
      <c r="B77" s="1">
        <v>2.2999999999999998</v>
      </c>
    </row>
    <row r="78" spans="1:2" x14ac:dyDescent="0.2">
      <c r="A78" s="10">
        <v>38794</v>
      </c>
      <c r="B78" s="1">
        <v>0</v>
      </c>
    </row>
    <row r="79" spans="1:2" x14ac:dyDescent="0.2">
      <c r="A79" s="10">
        <v>38795</v>
      </c>
      <c r="B79" s="1">
        <v>0</v>
      </c>
    </row>
    <row r="80" spans="1:2" x14ac:dyDescent="0.2">
      <c r="A80" s="10">
        <v>38796</v>
      </c>
      <c r="B80" s="1">
        <v>0</v>
      </c>
    </row>
    <row r="81" spans="1:6" x14ac:dyDescent="0.2">
      <c r="A81" s="10">
        <v>38797</v>
      </c>
      <c r="B81" s="1">
        <v>0</v>
      </c>
    </row>
    <row r="82" spans="1:6" x14ac:dyDescent="0.2">
      <c r="A82" s="10">
        <v>38798</v>
      </c>
      <c r="B82" s="1">
        <v>0.3</v>
      </c>
    </row>
    <row r="83" spans="1:6" x14ac:dyDescent="0.2">
      <c r="A83" s="10">
        <v>38799</v>
      </c>
      <c r="B83" s="1">
        <v>0</v>
      </c>
    </row>
    <row r="84" spans="1:6" x14ac:dyDescent="0.2">
      <c r="A84" s="10">
        <v>38800</v>
      </c>
      <c r="B84" s="1">
        <v>0</v>
      </c>
    </row>
    <row r="85" spans="1:6" x14ac:dyDescent="0.2">
      <c r="A85" s="10">
        <v>38801</v>
      </c>
      <c r="B85" s="1">
        <v>0</v>
      </c>
    </row>
    <row r="86" spans="1:6" x14ac:dyDescent="0.2">
      <c r="A86" s="10">
        <v>38802</v>
      </c>
      <c r="B86" s="1">
        <v>5.6</v>
      </c>
    </row>
    <row r="87" spans="1:6" x14ac:dyDescent="0.2">
      <c r="A87" s="10">
        <v>38803</v>
      </c>
      <c r="B87" s="1">
        <v>0</v>
      </c>
    </row>
    <row r="88" spans="1:6" x14ac:dyDescent="0.2">
      <c r="A88" s="10">
        <v>38804</v>
      </c>
      <c r="B88" s="1">
        <v>0</v>
      </c>
    </row>
    <row r="89" spans="1:6" x14ac:dyDescent="0.2">
      <c r="A89" s="10">
        <v>38805</v>
      </c>
      <c r="B89" s="1">
        <v>0</v>
      </c>
    </row>
    <row r="90" spans="1:6" x14ac:dyDescent="0.2">
      <c r="A90" s="11">
        <v>38806</v>
      </c>
      <c r="B90" s="12">
        <v>30.2</v>
      </c>
    </row>
    <row r="91" spans="1:6" x14ac:dyDescent="0.2">
      <c r="A91" s="10">
        <v>38807</v>
      </c>
      <c r="B91" s="1">
        <v>6.6</v>
      </c>
      <c r="D91" s="22" t="s">
        <v>12</v>
      </c>
    </row>
    <row r="92" spans="1:6" x14ac:dyDescent="0.2">
      <c r="A92" s="10">
        <v>38808</v>
      </c>
      <c r="B92" s="1">
        <v>0</v>
      </c>
      <c r="D92" s="8" t="s">
        <v>3</v>
      </c>
      <c r="E92" s="16">
        <f>MAX(B92:B121)</f>
        <v>28</v>
      </c>
      <c r="F92" s="9" t="s">
        <v>5</v>
      </c>
    </row>
    <row r="93" spans="1:6" x14ac:dyDescent="0.2">
      <c r="A93" s="10">
        <v>38809</v>
      </c>
      <c r="B93" s="1">
        <v>0</v>
      </c>
      <c r="D93" s="13" t="s">
        <v>1</v>
      </c>
      <c r="E93" s="14">
        <f>AVERAGE(B92:B121)</f>
        <v>1.96</v>
      </c>
      <c r="F93" s="15" t="s">
        <v>8</v>
      </c>
    </row>
    <row r="94" spans="1:6" x14ac:dyDescent="0.2">
      <c r="A94" s="10">
        <v>38810</v>
      </c>
      <c r="B94" s="1">
        <v>1.5</v>
      </c>
      <c r="D94" s="17" t="s">
        <v>6</v>
      </c>
      <c r="E94" s="21">
        <f>SUM(B92:B121)</f>
        <v>58.8</v>
      </c>
      <c r="F94" s="18" t="s">
        <v>5</v>
      </c>
    </row>
    <row r="95" spans="1:6" x14ac:dyDescent="0.2">
      <c r="A95" s="10">
        <v>38811</v>
      </c>
      <c r="B95" s="1">
        <v>0.6</v>
      </c>
    </row>
    <row r="96" spans="1:6" x14ac:dyDescent="0.2">
      <c r="A96" s="10">
        <v>38812</v>
      </c>
      <c r="B96" s="1">
        <v>0.8</v>
      </c>
      <c r="C96" s="2"/>
    </row>
    <row r="97" spans="1:2" x14ac:dyDescent="0.2">
      <c r="A97" s="10">
        <v>38813</v>
      </c>
      <c r="B97" s="1">
        <v>0</v>
      </c>
    </row>
    <row r="98" spans="1:2" x14ac:dyDescent="0.2">
      <c r="A98" s="10">
        <v>38814</v>
      </c>
      <c r="B98" s="1">
        <v>0</v>
      </c>
    </row>
    <row r="99" spans="1:2" x14ac:dyDescent="0.2">
      <c r="A99" s="10">
        <v>38815</v>
      </c>
      <c r="B99" s="1">
        <v>0</v>
      </c>
    </row>
    <row r="100" spans="1:2" x14ac:dyDescent="0.2">
      <c r="A100" s="10">
        <v>38816</v>
      </c>
      <c r="B100" s="1">
        <v>0</v>
      </c>
    </row>
    <row r="101" spans="1:2" x14ac:dyDescent="0.2">
      <c r="A101" s="10">
        <v>38817</v>
      </c>
      <c r="B101" s="1">
        <v>0</v>
      </c>
    </row>
    <row r="102" spans="1:2" x14ac:dyDescent="0.2">
      <c r="A102" s="10">
        <v>38818</v>
      </c>
      <c r="B102" s="1">
        <v>5</v>
      </c>
    </row>
    <row r="103" spans="1:2" x14ac:dyDescent="0.2">
      <c r="A103" s="10">
        <v>38819</v>
      </c>
      <c r="B103" s="1">
        <v>0</v>
      </c>
    </row>
    <row r="104" spans="1:2" x14ac:dyDescent="0.2">
      <c r="A104" s="10">
        <v>38820</v>
      </c>
      <c r="B104" s="1">
        <v>0</v>
      </c>
    </row>
    <row r="105" spans="1:2" x14ac:dyDescent="0.2">
      <c r="A105" s="10">
        <v>38821</v>
      </c>
      <c r="B105" s="1">
        <v>3.4</v>
      </c>
    </row>
    <row r="106" spans="1:2" x14ac:dyDescent="0.2">
      <c r="A106" s="10">
        <v>38822</v>
      </c>
      <c r="B106" s="1">
        <v>0</v>
      </c>
    </row>
    <row r="107" spans="1:2" x14ac:dyDescent="0.2">
      <c r="A107" s="10">
        <v>38823</v>
      </c>
      <c r="B107" s="1">
        <v>0.5</v>
      </c>
    </row>
    <row r="108" spans="1:2" x14ac:dyDescent="0.2">
      <c r="A108" s="10">
        <v>38824</v>
      </c>
      <c r="B108" s="1">
        <v>0</v>
      </c>
    </row>
    <row r="109" spans="1:2" x14ac:dyDescent="0.2">
      <c r="A109" s="10">
        <v>38825</v>
      </c>
      <c r="B109" s="1">
        <v>0</v>
      </c>
    </row>
    <row r="110" spans="1:2" x14ac:dyDescent="0.2">
      <c r="A110" s="10">
        <v>38826</v>
      </c>
      <c r="B110" s="1">
        <v>0</v>
      </c>
    </row>
    <row r="111" spans="1:2" x14ac:dyDescent="0.2">
      <c r="A111" s="10">
        <v>38827</v>
      </c>
      <c r="B111" s="1">
        <v>0</v>
      </c>
    </row>
    <row r="112" spans="1:2" x14ac:dyDescent="0.2">
      <c r="A112" s="10">
        <v>38828</v>
      </c>
      <c r="B112" s="1">
        <v>0</v>
      </c>
    </row>
    <row r="113" spans="1:6" x14ac:dyDescent="0.2">
      <c r="A113" s="10">
        <v>38829</v>
      </c>
      <c r="B113" s="1">
        <v>0</v>
      </c>
    </row>
    <row r="114" spans="1:6" x14ac:dyDescent="0.2">
      <c r="A114" s="10">
        <v>38830</v>
      </c>
      <c r="B114" s="1">
        <v>0</v>
      </c>
    </row>
    <row r="115" spans="1:6" x14ac:dyDescent="0.2">
      <c r="A115" s="10">
        <v>38831</v>
      </c>
      <c r="B115" s="1">
        <v>0</v>
      </c>
    </row>
    <row r="116" spans="1:6" x14ac:dyDescent="0.2">
      <c r="A116" s="10">
        <v>38832</v>
      </c>
      <c r="B116" s="1">
        <v>0</v>
      </c>
    </row>
    <row r="117" spans="1:6" x14ac:dyDescent="0.2">
      <c r="A117" s="10">
        <v>38833</v>
      </c>
      <c r="B117" s="1">
        <v>0</v>
      </c>
    </row>
    <row r="118" spans="1:6" x14ac:dyDescent="0.2">
      <c r="A118" s="10">
        <v>38834</v>
      </c>
      <c r="B118" s="1">
        <v>0</v>
      </c>
    </row>
    <row r="119" spans="1:6" x14ac:dyDescent="0.2">
      <c r="A119" s="10">
        <v>38835</v>
      </c>
      <c r="B119" s="1">
        <v>0</v>
      </c>
    </row>
    <row r="120" spans="1:6" x14ac:dyDescent="0.2">
      <c r="A120" s="11">
        <v>38836</v>
      </c>
      <c r="B120" s="12">
        <v>28</v>
      </c>
    </row>
    <row r="121" spans="1:6" x14ac:dyDescent="0.2">
      <c r="A121" s="10">
        <v>38837</v>
      </c>
      <c r="B121" s="1">
        <v>19</v>
      </c>
      <c r="D121" s="22" t="s">
        <v>13</v>
      </c>
    </row>
    <row r="122" spans="1:6" x14ac:dyDescent="0.2">
      <c r="A122" s="10">
        <v>38838</v>
      </c>
      <c r="B122" s="1">
        <v>7.3</v>
      </c>
      <c r="D122" s="8" t="s">
        <v>3</v>
      </c>
      <c r="E122" s="16">
        <f>MAX(B122:B152)</f>
        <v>24.7</v>
      </c>
      <c r="F122" s="9" t="s">
        <v>5</v>
      </c>
    </row>
    <row r="123" spans="1:6" x14ac:dyDescent="0.2">
      <c r="A123" s="10">
        <v>38839</v>
      </c>
      <c r="B123" s="1">
        <v>0</v>
      </c>
      <c r="D123" s="13" t="s">
        <v>1</v>
      </c>
      <c r="E123" s="14">
        <f>AVERAGE(B122:B152)</f>
        <v>2.6258064516129034</v>
      </c>
      <c r="F123" s="15" t="s">
        <v>8</v>
      </c>
    </row>
    <row r="124" spans="1:6" x14ac:dyDescent="0.2">
      <c r="A124" s="10">
        <v>38840</v>
      </c>
      <c r="B124" s="1">
        <v>0</v>
      </c>
      <c r="D124" s="17" t="s">
        <v>6</v>
      </c>
      <c r="E124" s="21">
        <f>SUM(B122:B152)</f>
        <v>81.400000000000006</v>
      </c>
      <c r="F124" s="18" t="s">
        <v>5</v>
      </c>
    </row>
    <row r="125" spans="1:6" x14ac:dyDescent="0.2">
      <c r="A125" s="10">
        <v>38841</v>
      </c>
      <c r="B125" s="1">
        <v>0</v>
      </c>
    </row>
    <row r="126" spans="1:6" x14ac:dyDescent="0.2">
      <c r="A126" s="10">
        <v>38842</v>
      </c>
      <c r="B126" s="1">
        <v>0</v>
      </c>
    </row>
    <row r="127" spans="1:6" x14ac:dyDescent="0.2">
      <c r="A127" s="10">
        <v>38843</v>
      </c>
      <c r="B127" s="1">
        <v>0.3</v>
      </c>
    </row>
    <row r="128" spans="1:6" x14ac:dyDescent="0.2">
      <c r="A128" s="10">
        <v>38844</v>
      </c>
      <c r="B128" s="1">
        <v>0</v>
      </c>
    </row>
    <row r="129" spans="1:2" x14ac:dyDescent="0.2">
      <c r="A129" s="10">
        <v>38845</v>
      </c>
      <c r="B129" s="1">
        <v>0</v>
      </c>
    </row>
    <row r="130" spans="1:2" x14ac:dyDescent="0.2">
      <c r="A130" s="10">
        <v>38846</v>
      </c>
      <c r="B130" s="1">
        <v>0</v>
      </c>
    </row>
    <row r="131" spans="1:2" x14ac:dyDescent="0.2">
      <c r="A131" s="10">
        <v>38847</v>
      </c>
      <c r="B131" s="1">
        <v>0</v>
      </c>
    </row>
    <row r="132" spans="1:2" x14ac:dyDescent="0.2">
      <c r="A132" s="10">
        <v>38848</v>
      </c>
      <c r="B132" s="1">
        <v>0</v>
      </c>
    </row>
    <row r="133" spans="1:2" x14ac:dyDescent="0.2">
      <c r="A133" s="10">
        <v>38849</v>
      </c>
      <c r="B133" s="1">
        <v>0</v>
      </c>
    </row>
    <row r="134" spans="1:2" x14ac:dyDescent="0.2">
      <c r="A134" s="10">
        <v>38850</v>
      </c>
      <c r="B134" s="1">
        <v>0.4</v>
      </c>
    </row>
    <row r="135" spans="1:2" x14ac:dyDescent="0.2">
      <c r="A135" s="10">
        <v>38851</v>
      </c>
      <c r="B135" s="1">
        <v>6.5</v>
      </c>
    </row>
    <row r="136" spans="1:2" x14ac:dyDescent="0.2">
      <c r="A136" s="10">
        <v>38852</v>
      </c>
      <c r="B136" s="1">
        <v>0</v>
      </c>
    </row>
    <row r="137" spans="1:2" x14ac:dyDescent="0.2">
      <c r="A137" s="10">
        <v>38853</v>
      </c>
      <c r="B137" s="1">
        <v>0</v>
      </c>
    </row>
    <row r="138" spans="1:2" x14ac:dyDescent="0.2">
      <c r="A138" s="10">
        <v>38854</v>
      </c>
      <c r="B138" s="1">
        <v>18.3</v>
      </c>
    </row>
    <row r="139" spans="1:2" x14ac:dyDescent="0.2">
      <c r="A139" s="10">
        <v>38855</v>
      </c>
      <c r="B139" s="1">
        <v>6.3</v>
      </c>
    </row>
    <row r="140" spans="1:2" x14ac:dyDescent="0.2">
      <c r="A140" s="10">
        <v>38856</v>
      </c>
      <c r="B140" s="1">
        <v>0</v>
      </c>
    </row>
    <row r="141" spans="1:2" x14ac:dyDescent="0.2">
      <c r="A141" s="10">
        <v>38857</v>
      </c>
      <c r="B141" s="1">
        <v>0</v>
      </c>
    </row>
    <row r="142" spans="1:2" x14ac:dyDescent="0.2">
      <c r="A142" s="10">
        <v>38858</v>
      </c>
      <c r="B142" s="1">
        <v>0</v>
      </c>
    </row>
    <row r="143" spans="1:2" x14ac:dyDescent="0.2">
      <c r="A143" s="10">
        <v>38859</v>
      </c>
      <c r="B143" s="1">
        <v>0</v>
      </c>
    </row>
    <row r="144" spans="1:2" x14ac:dyDescent="0.2">
      <c r="A144" s="10">
        <v>38860</v>
      </c>
      <c r="B144" s="1">
        <v>0</v>
      </c>
    </row>
    <row r="145" spans="1:6" x14ac:dyDescent="0.2">
      <c r="A145" s="10">
        <v>38861</v>
      </c>
      <c r="B145" s="1">
        <v>0</v>
      </c>
    </row>
    <row r="146" spans="1:6" x14ac:dyDescent="0.2">
      <c r="A146" s="10">
        <v>38862</v>
      </c>
      <c r="B146" s="1">
        <v>0</v>
      </c>
    </row>
    <row r="147" spans="1:6" x14ac:dyDescent="0.2">
      <c r="A147" s="10">
        <v>38863</v>
      </c>
      <c r="B147" s="1">
        <v>1.2</v>
      </c>
    </row>
    <row r="148" spans="1:6" x14ac:dyDescent="0.2">
      <c r="A148" s="10">
        <v>38864</v>
      </c>
      <c r="B148" s="1">
        <v>13.7</v>
      </c>
    </row>
    <row r="149" spans="1:6" x14ac:dyDescent="0.2">
      <c r="A149" s="11">
        <v>38865</v>
      </c>
      <c r="B149" s="12">
        <v>24.7</v>
      </c>
    </row>
    <row r="150" spans="1:6" x14ac:dyDescent="0.2">
      <c r="A150" s="10">
        <v>38866</v>
      </c>
      <c r="B150" s="1">
        <v>2</v>
      </c>
    </row>
    <row r="151" spans="1:6" x14ac:dyDescent="0.2">
      <c r="A151" s="10">
        <v>38867</v>
      </c>
      <c r="B151" s="1">
        <v>0.7</v>
      </c>
    </row>
    <row r="152" spans="1:6" x14ac:dyDescent="0.2">
      <c r="A152" s="10">
        <v>38868</v>
      </c>
      <c r="B152" s="1">
        <v>0</v>
      </c>
      <c r="D152" s="22" t="s">
        <v>14</v>
      </c>
    </row>
    <row r="153" spans="1:6" x14ac:dyDescent="0.2">
      <c r="A153" s="10">
        <v>38869</v>
      </c>
      <c r="B153" s="1">
        <v>7.2</v>
      </c>
      <c r="D153" s="8" t="s">
        <v>3</v>
      </c>
      <c r="E153" s="16">
        <f>MAX(B153:B182)</f>
        <v>20.7</v>
      </c>
      <c r="F153" s="9" t="s">
        <v>5</v>
      </c>
    </row>
    <row r="154" spans="1:6" x14ac:dyDescent="0.2">
      <c r="A154" s="10">
        <v>38870</v>
      </c>
      <c r="B154" s="1">
        <v>0</v>
      </c>
      <c r="D154" s="13" t="s">
        <v>1</v>
      </c>
      <c r="E154" s="14">
        <f>AVERAGE(B153:B182)</f>
        <v>1.8433333333333333</v>
      </c>
      <c r="F154" s="15" t="s">
        <v>8</v>
      </c>
    </row>
    <row r="155" spans="1:6" x14ac:dyDescent="0.2">
      <c r="A155" s="11">
        <v>38871</v>
      </c>
      <c r="B155" s="12">
        <v>20.7</v>
      </c>
      <c r="D155" s="17" t="s">
        <v>6</v>
      </c>
      <c r="E155" s="21">
        <f>SUM(B153:B182)</f>
        <v>55.3</v>
      </c>
      <c r="F155" s="18" t="s">
        <v>5</v>
      </c>
    </row>
    <row r="156" spans="1:6" x14ac:dyDescent="0.2">
      <c r="A156" s="10">
        <v>38872</v>
      </c>
      <c r="B156" s="1">
        <v>0</v>
      </c>
    </row>
    <row r="157" spans="1:6" x14ac:dyDescent="0.2">
      <c r="A157" s="10">
        <v>38873</v>
      </c>
      <c r="B157" s="1">
        <v>0.9</v>
      </c>
      <c r="C157" s="2"/>
    </row>
    <row r="158" spans="1:6" x14ac:dyDescent="0.2">
      <c r="A158" s="10">
        <v>38874</v>
      </c>
      <c r="B158" s="1">
        <v>0</v>
      </c>
    </row>
    <row r="159" spans="1:6" x14ac:dyDescent="0.2">
      <c r="A159" s="10">
        <v>38875</v>
      </c>
      <c r="B159" s="1">
        <v>0</v>
      </c>
    </row>
    <row r="160" spans="1:6" x14ac:dyDescent="0.2">
      <c r="A160" s="10">
        <v>38876</v>
      </c>
      <c r="B160" s="1">
        <v>0</v>
      </c>
    </row>
    <row r="161" spans="1:2" x14ac:dyDescent="0.2">
      <c r="A161" s="10">
        <v>38877</v>
      </c>
      <c r="B161" s="1">
        <v>0</v>
      </c>
    </row>
    <row r="162" spans="1:2" x14ac:dyDescent="0.2">
      <c r="A162" s="10">
        <v>38878</v>
      </c>
      <c r="B162" s="1">
        <v>6.5</v>
      </c>
    </row>
    <row r="163" spans="1:2" x14ac:dyDescent="0.2">
      <c r="A163" s="10">
        <v>38879</v>
      </c>
      <c r="B163" s="1">
        <v>0</v>
      </c>
    </row>
    <row r="164" spans="1:2" x14ac:dyDescent="0.2">
      <c r="A164" s="10">
        <v>38880</v>
      </c>
      <c r="B164" s="1">
        <v>0</v>
      </c>
    </row>
    <row r="165" spans="1:2" x14ac:dyDescent="0.2">
      <c r="A165" s="10">
        <v>38881</v>
      </c>
      <c r="B165" s="1">
        <v>0</v>
      </c>
    </row>
    <row r="166" spans="1:2" x14ac:dyDescent="0.2">
      <c r="A166" s="10">
        <v>38882</v>
      </c>
      <c r="B166" s="1">
        <v>0</v>
      </c>
    </row>
    <row r="167" spans="1:2" x14ac:dyDescent="0.2">
      <c r="A167" s="10">
        <v>38883</v>
      </c>
      <c r="B167" s="1">
        <v>0</v>
      </c>
    </row>
    <row r="168" spans="1:2" x14ac:dyDescent="0.2">
      <c r="A168" s="10">
        <v>38884</v>
      </c>
      <c r="B168" s="1">
        <v>0</v>
      </c>
    </row>
    <row r="169" spans="1:2" x14ac:dyDescent="0.2">
      <c r="A169" s="10">
        <v>38885</v>
      </c>
      <c r="B169" s="1">
        <v>0</v>
      </c>
    </row>
    <row r="170" spans="1:2" x14ac:dyDescent="0.2">
      <c r="A170" s="10">
        <v>38886</v>
      </c>
      <c r="B170" s="1">
        <v>0</v>
      </c>
    </row>
    <row r="171" spans="1:2" x14ac:dyDescent="0.2">
      <c r="A171" s="10">
        <v>38887</v>
      </c>
      <c r="B171" s="1">
        <v>0</v>
      </c>
    </row>
    <row r="172" spans="1:2" x14ac:dyDescent="0.2">
      <c r="A172" s="10">
        <v>38888</v>
      </c>
      <c r="B172" s="1">
        <v>0</v>
      </c>
    </row>
    <row r="173" spans="1:2" x14ac:dyDescent="0.2">
      <c r="A173" s="10">
        <v>38889</v>
      </c>
      <c r="B173" s="1">
        <v>0</v>
      </c>
    </row>
    <row r="174" spans="1:2" x14ac:dyDescent="0.2">
      <c r="A174" s="10">
        <v>38890</v>
      </c>
      <c r="B174" s="1">
        <v>0.2</v>
      </c>
    </row>
    <row r="175" spans="1:2" x14ac:dyDescent="0.2">
      <c r="A175" s="10">
        <v>38891</v>
      </c>
      <c r="B175" s="1">
        <v>2.4</v>
      </c>
    </row>
    <row r="176" spans="1:2" x14ac:dyDescent="0.2">
      <c r="A176" s="10">
        <v>38892</v>
      </c>
      <c r="B176" s="1">
        <v>0</v>
      </c>
    </row>
    <row r="177" spans="1:6" x14ac:dyDescent="0.2">
      <c r="A177" s="10">
        <v>38893</v>
      </c>
      <c r="B177" s="1">
        <v>0</v>
      </c>
    </row>
    <row r="178" spans="1:6" x14ac:dyDescent="0.2">
      <c r="A178" s="10">
        <v>38894</v>
      </c>
      <c r="B178" s="1">
        <v>4.2</v>
      </c>
    </row>
    <row r="179" spans="1:6" x14ac:dyDescent="0.2">
      <c r="A179" s="10">
        <v>38895</v>
      </c>
      <c r="B179" s="1">
        <v>3.4</v>
      </c>
    </row>
    <row r="180" spans="1:6" x14ac:dyDescent="0.2">
      <c r="A180" s="10">
        <v>38896</v>
      </c>
      <c r="B180" s="1">
        <v>0</v>
      </c>
    </row>
    <row r="181" spans="1:6" x14ac:dyDescent="0.2">
      <c r="A181" s="10">
        <v>38897</v>
      </c>
      <c r="B181" s="1">
        <v>7</v>
      </c>
    </row>
    <row r="182" spans="1:6" x14ac:dyDescent="0.2">
      <c r="A182" s="10">
        <v>38898</v>
      </c>
      <c r="B182" s="1">
        <v>2.8</v>
      </c>
      <c r="D182" s="22" t="s">
        <v>15</v>
      </c>
    </row>
    <row r="183" spans="1:6" x14ac:dyDescent="0.2">
      <c r="A183" s="10">
        <v>38899</v>
      </c>
      <c r="B183" s="1">
        <v>0</v>
      </c>
      <c r="D183" s="8" t="s">
        <v>3</v>
      </c>
      <c r="E183" s="16">
        <f>MAX(B183:B213)</f>
        <v>11.7</v>
      </c>
      <c r="F183" s="9" t="s">
        <v>5</v>
      </c>
    </row>
    <row r="184" spans="1:6" x14ac:dyDescent="0.2">
      <c r="A184" s="10">
        <v>38900</v>
      </c>
      <c r="B184" s="1">
        <v>0</v>
      </c>
      <c r="D184" s="13" t="s">
        <v>1</v>
      </c>
      <c r="E184" s="14">
        <f>AVERAGE(B183:B213)</f>
        <v>0.67419354838709677</v>
      </c>
      <c r="F184" s="15" t="s">
        <v>8</v>
      </c>
    </row>
    <row r="185" spans="1:6" x14ac:dyDescent="0.2">
      <c r="A185" s="10">
        <v>38901</v>
      </c>
      <c r="B185" s="1">
        <v>0</v>
      </c>
      <c r="D185" s="17" t="s">
        <v>6</v>
      </c>
      <c r="E185" s="21">
        <f>SUM(B183:B213)</f>
        <v>20.9</v>
      </c>
      <c r="F185" s="18" t="s">
        <v>5</v>
      </c>
    </row>
    <row r="186" spans="1:6" x14ac:dyDescent="0.2">
      <c r="A186" s="10">
        <v>38902</v>
      </c>
      <c r="B186" s="1">
        <v>0</v>
      </c>
    </row>
    <row r="187" spans="1:6" x14ac:dyDescent="0.2">
      <c r="A187" s="10">
        <v>38903</v>
      </c>
      <c r="B187" s="1">
        <v>0</v>
      </c>
    </row>
    <row r="188" spans="1:6" x14ac:dyDescent="0.2">
      <c r="A188" s="10">
        <v>38904</v>
      </c>
      <c r="B188" s="1">
        <v>0</v>
      </c>
    </row>
    <row r="189" spans="1:6" x14ac:dyDescent="0.2">
      <c r="A189" s="10">
        <v>38905</v>
      </c>
      <c r="B189" s="1">
        <v>0.2</v>
      </c>
    </row>
    <row r="190" spans="1:6" x14ac:dyDescent="0.2">
      <c r="A190" s="10">
        <v>38906</v>
      </c>
      <c r="B190" s="1">
        <v>0</v>
      </c>
    </row>
    <row r="191" spans="1:6" x14ac:dyDescent="0.2">
      <c r="A191" s="10">
        <v>38907</v>
      </c>
      <c r="B191" s="1">
        <v>0</v>
      </c>
    </row>
    <row r="192" spans="1:6" x14ac:dyDescent="0.2">
      <c r="A192" s="10">
        <v>38908</v>
      </c>
      <c r="B192" s="1">
        <v>0</v>
      </c>
    </row>
    <row r="193" spans="1:2" x14ac:dyDescent="0.2">
      <c r="A193" s="10">
        <v>38909</v>
      </c>
      <c r="B193" s="1">
        <v>0</v>
      </c>
    </row>
    <row r="194" spans="1:2" x14ac:dyDescent="0.2">
      <c r="A194" s="10">
        <v>38910</v>
      </c>
      <c r="B194" s="1">
        <v>0</v>
      </c>
    </row>
    <row r="195" spans="1:2" x14ac:dyDescent="0.2">
      <c r="A195" s="10">
        <v>38911</v>
      </c>
      <c r="B195" s="1">
        <v>4.5999999999999996</v>
      </c>
    </row>
    <row r="196" spans="1:2" x14ac:dyDescent="0.2">
      <c r="A196" s="10">
        <v>38912</v>
      </c>
      <c r="B196" s="1">
        <v>1.8</v>
      </c>
    </row>
    <row r="197" spans="1:2" x14ac:dyDescent="0.2">
      <c r="A197" s="10">
        <v>38913</v>
      </c>
      <c r="B197" s="1">
        <v>0</v>
      </c>
    </row>
    <row r="198" spans="1:2" x14ac:dyDescent="0.2">
      <c r="A198" s="10">
        <v>38914</v>
      </c>
      <c r="B198" s="1">
        <v>0</v>
      </c>
    </row>
    <row r="199" spans="1:2" x14ac:dyDescent="0.2">
      <c r="A199" s="10">
        <v>38915</v>
      </c>
      <c r="B199" s="1">
        <v>0</v>
      </c>
    </row>
    <row r="200" spans="1:2" x14ac:dyDescent="0.2">
      <c r="A200" s="10">
        <v>38916</v>
      </c>
      <c r="B200" s="1">
        <v>0</v>
      </c>
    </row>
    <row r="201" spans="1:2" x14ac:dyDescent="0.2">
      <c r="A201" s="10">
        <v>38917</v>
      </c>
      <c r="B201" s="1">
        <v>0</v>
      </c>
    </row>
    <row r="202" spans="1:2" x14ac:dyDescent="0.2">
      <c r="A202" s="10">
        <v>38918</v>
      </c>
      <c r="B202" s="1">
        <v>0</v>
      </c>
    </row>
    <row r="203" spans="1:2" x14ac:dyDescent="0.2">
      <c r="A203" s="10">
        <v>38919</v>
      </c>
      <c r="B203" s="1">
        <v>0</v>
      </c>
    </row>
    <row r="204" spans="1:2" x14ac:dyDescent="0.2">
      <c r="A204" s="10">
        <v>38920</v>
      </c>
      <c r="B204" s="1">
        <v>0</v>
      </c>
    </row>
    <row r="205" spans="1:2" x14ac:dyDescent="0.2">
      <c r="A205" s="10">
        <v>38921</v>
      </c>
      <c r="B205" s="1">
        <v>0</v>
      </c>
    </row>
    <row r="206" spans="1:2" x14ac:dyDescent="0.2">
      <c r="A206" s="10">
        <v>38922</v>
      </c>
      <c r="B206" s="1">
        <v>0</v>
      </c>
    </row>
    <row r="207" spans="1:2" x14ac:dyDescent="0.2">
      <c r="A207" s="10">
        <v>38923</v>
      </c>
      <c r="B207" s="1">
        <v>0</v>
      </c>
    </row>
    <row r="208" spans="1:2" x14ac:dyDescent="0.2">
      <c r="A208" s="10">
        <v>38924</v>
      </c>
      <c r="B208" s="1">
        <v>0</v>
      </c>
    </row>
    <row r="209" spans="1:6" x14ac:dyDescent="0.2">
      <c r="A209" s="10">
        <v>38925</v>
      </c>
      <c r="B209" s="1">
        <v>0</v>
      </c>
    </row>
    <row r="210" spans="1:6" x14ac:dyDescent="0.2">
      <c r="A210" s="10">
        <v>38926</v>
      </c>
      <c r="B210" s="1">
        <v>0</v>
      </c>
    </row>
    <row r="211" spans="1:6" x14ac:dyDescent="0.2">
      <c r="A211" s="10">
        <v>38927</v>
      </c>
      <c r="B211" s="1">
        <v>2.6</v>
      </c>
    </row>
    <row r="212" spans="1:6" x14ac:dyDescent="0.2">
      <c r="A212" s="11">
        <v>38928</v>
      </c>
      <c r="B212" s="12">
        <v>11.7</v>
      </c>
    </row>
    <row r="213" spans="1:6" x14ac:dyDescent="0.2">
      <c r="A213" s="10">
        <v>38929</v>
      </c>
      <c r="B213" s="1">
        <v>0</v>
      </c>
      <c r="D213" s="22" t="s">
        <v>16</v>
      </c>
    </row>
    <row r="214" spans="1:6" x14ac:dyDescent="0.2">
      <c r="A214" s="10">
        <v>38930</v>
      </c>
      <c r="B214" s="1">
        <v>6.1</v>
      </c>
      <c r="C214" s="7"/>
      <c r="D214" s="8" t="s">
        <v>3</v>
      </c>
      <c r="E214" s="16">
        <f>MAX(B214:B244)</f>
        <v>73.5</v>
      </c>
      <c r="F214" s="9" t="s">
        <v>5</v>
      </c>
    </row>
    <row r="215" spans="1:6" x14ac:dyDescent="0.2">
      <c r="A215" s="10">
        <v>38931</v>
      </c>
      <c r="B215" s="1">
        <v>0</v>
      </c>
      <c r="D215" s="13" t="s">
        <v>1</v>
      </c>
      <c r="E215" s="14">
        <f>AVERAGE(B214:B244)</f>
        <v>6.3645161290322596</v>
      </c>
      <c r="F215" s="15" t="s">
        <v>8</v>
      </c>
    </row>
    <row r="216" spans="1:6" x14ac:dyDescent="0.2">
      <c r="A216" s="10">
        <v>38932</v>
      </c>
      <c r="B216" s="1">
        <v>27.8</v>
      </c>
      <c r="D216" s="17" t="s">
        <v>6</v>
      </c>
      <c r="E216" s="21">
        <f>SUM(B214:B244)</f>
        <v>197.30000000000004</v>
      </c>
      <c r="F216" s="18" t="s">
        <v>5</v>
      </c>
    </row>
    <row r="217" spans="1:6" x14ac:dyDescent="0.2">
      <c r="A217" s="10">
        <v>38933</v>
      </c>
      <c r="B217" s="1">
        <v>0.5</v>
      </c>
    </row>
    <row r="218" spans="1:6" x14ac:dyDescent="0.2">
      <c r="A218" s="10">
        <v>38934</v>
      </c>
      <c r="B218" s="1">
        <v>27.6</v>
      </c>
    </row>
    <row r="219" spans="1:6" x14ac:dyDescent="0.2">
      <c r="A219" s="10">
        <v>38935</v>
      </c>
      <c r="B219" s="1">
        <v>3.7</v>
      </c>
      <c r="C219" s="2"/>
    </row>
    <row r="220" spans="1:6" x14ac:dyDescent="0.2">
      <c r="A220" s="11">
        <v>38936</v>
      </c>
      <c r="B220" s="12">
        <v>73.5</v>
      </c>
    </row>
    <row r="221" spans="1:6" x14ac:dyDescent="0.2">
      <c r="A221" s="10">
        <v>38937</v>
      </c>
      <c r="B221" s="1">
        <v>1.8</v>
      </c>
    </row>
    <row r="222" spans="1:6" x14ac:dyDescent="0.2">
      <c r="A222" s="10">
        <v>38938</v>
      </c>
      <c r="B222" s="1">
        <v>0</v>
      </c>
    </row>
    <row r="223" spans="1:6" x14ac:dyDescent="0.2">
      <c r="A223" s="10">
        <v>38939</v>
      </c>
      <c r="B223" s="1">
        <v>0</v>
      </c>
    </row>
    <row r="224" spans="1:6" x14ac:dyDescent="0.2">
      <c r="A224" s="10">
        <v>38940</v>
      </c>
      <c r="B224" s="1">
        <v>0</v>
      </c>
    </row>
    <row r="225" spans="1:2" x14ac:dyDescent="0.2">
      <c r="A225" s="10">
        <v>38941</v>
      </c>
      <c r="B225" s="1">
        <v>10.4</v>
      </c>
    </row>
    <row r="226" spans="1:2" x14ac:dyDescent="0.2">
      <c r="A226" s="10">
        <v>38942</v>
      </c>
      <c r="B226" s="1">
        <v>0</v>
      </c>
    </row>
    <row r="227" spans="1:2" x14ac:dyDescent="0.2">
      <c r="A227" s="10">
        <v>38943</v>
      </c>
      <c r="B227" s="1">
        <v>6</v>
      </c>
    </row>
    <row r="228" spans="1:2" x14ac:dyDescent="0.2">
      <c r="A228" s="10">
        <v>38944</v>
      </c>
      <c r="B228" s="1">
        <v>0.3</v>
      </c>
    </row>
    <row r="229" spans="1:2" x14ac:dyDescent="0.2">
      <c r="A229" s="10">
        <v>38945</v>
      </c>
      <c r="B229" s="1">
        <v>0</v>
      </c>
    </row>
    <row r="230" spans="1:2" x14ac:dyDescent="0.2">
      <c r="A230" s="10">
        <v>38946</v>
      </c>
      <c r="B230" s="1">
        <v>0</v>
      </c>
    </row>
    <row r="231" spans="1:2" x14ac:dyDescent="0.2">
      <c r="A231" s="10">
        <v>38947</v>
      </c>
      <c r="B231" s="1">
        <v>0</v>
      </c>
    </row>
    <row r="232" spans="1:2" x14ac:dyDescent="0.2">
      <c r="A232" s="10">
        <v>38948</v>
      </c>
      <c r="B232" s="1">
        <v>0</v>
      </c>
    </row>
    <row r="233" spans="1:2" x14ac:dyDescent="0.2">
      <c r="A233" s="10">
        <v>38949</v>
      </c>
      <c r="B233" s="1">
        <v>3.4</v>
      </c>
    </row>
    <row r="234" spans="1:2" x14ac:dyDescent="0.2">
      <c r="A234" s="10">
        <v>38950</v>
      </c>
      <c r="B234" s="1">
        <v>0</v>
      </c>
    </row>
    <row r="235" spans="1:2" x14ac:dyDescent="0.2">
      <c r="A235" s="10">
        <v>38951</v>
      </c>
      <c r="B235" s="1">
        <v>9.1</v>
      </c>
    </row>
    <row r="236" spans="1:2" x14ac:dyDescent="0.2">
      <c r="A236" s="10">
        <v>38952</v>
      </c>
      <c r="B236" s="1">
        <v>0</v>
      </c>
    </row>
    <row r="237" spans="1:2" x14ac:dyDescent="0.2">
      <c r="A237" s="10">
        <v>38953</v>
      </c>
      <c r="B237" s="1">
        <v>0</v>
      </c>
    </row>
    <row r="238" spans="1:2" x14ac:dyDescent="0.2">
      <c r="A238" s="10">
        <v>38954</v>
      </c>
      <c r="B238" s="1">
        <v>17.3</v>
      </c>
    </row>
    <row r="239" spans="1:2" x14ac:dyDescent="0.2">
      <c r="A239" s="10">
        <v>38955</v>
      </c>
      <c r="B239" s="1">
        <v>0</v>
      </c>
    </row>
    <row r="240" spans="1:2" x14ac:dyDescent="0.2">
      <c r="A240" s="10">
        <v>38956</v>
      </c>
      <c r="B240" s="1">
        <v>0</v>
      </c>
    </row>
    <row r="241" spans="1:6" x14ac:dyDescent="0.2">
      <c r="A241" s="10">
        <v>38957</v>
      </c>
      <c r="B241" s="1">
        <v>2.5</v>
      </c>
    </row>
    <row r="242" spans="1:6" x14ac:dyDescent="0.2">
      <c r="A242" s="10">
        <v>38958</v>
      </c>
      <c r="B242" s="1">
        <v>0</v>
      </c>
    </row>
    <row r="243" spans="1:6" x14ac:dyDescent="0.2">
      <c r="A243" s="10">
        <v>38959</v>
      </c>
      <c r="B243" s="1">
        <v>3</v>
      </c>
    </row>
    <row r="244" spans="1:6" x14ac:dyDescent="0.2">
      <c r="A244" s="10">
        <v>38960</v>
      </c>
      <c r="B244" s="1">
        <v>4.3</v>
      </c>
      <c r="D244" s="22" t="s">
        <v>17</v>
      </c>
    </row>
    <row r="245" spans="1:6" x14ac:dyDescent="0.2">
      <c r="A245" s="10">
        <v>38961</v>
      </c>
      <c r="B245" s="1">
        <v>0</v>
      </c>
      <c r="C245" s="7"/>
      <c r="D245" s="8" t="s">
        <v>3</v>
      </c>
      <c r="E245" s="16">
        <f>MAX(B245:B274)</f>
        <v>4</v>
      </c>
      <c r="F245" s="9" t="s">
        <v>5</v>
      </c>
    </row>
    <row r="246" spans="1:6" x14ac:dyDescent="0.2">
      <c r="A246" s="10">
        <v>38962</v>
      </c>
      <c r="B246" s="1">
        <v>0</v>
      </c>
      <c r="D246" s="13" t="s">
        <v>1</v>
      </c>
      <c r="E246" s="14">
        <f>AVERAGE(B245:B274)</f>
        <v>0.21666666666666667</v>
      </c>
      <c r="F246" s="15" t="s">
        <v>8</v>
      </c>
    </row>
    <row r="247" spans="1:6" x14ac:dyDescent="0.2">
      <c r="A247" s="10">
        <v>38963</v>
      </c>
      <c r="B247" s="1">
        <v>0</v>
      </c>
      <c r="D247" s="17" t="s">
        <v>6</v>
      </c>
      <c r="E247" s="21">
        <f>SUM(B245:B274)</f>
        <v>6.5</v>
      </c>
      <c r="F247" s="18" t="s">
        <v>5</v>
      </c>
    </row>
    <row r="248" spans="1:6" x14ac:dyDescent="0.2">
      <c r="A248" s="10">
        <v>38964</v>
      </c>
      <c r="B248" s="1">
        <v>0</v>
      </c>
    </row>
    <row r="249" spans="1:6" x14ac:dyDescent="0.2">
      <c r="A249" s="10">
        <v>38965</v>
      </c>
      <c r="B249" s="1">
        <v>0</v>
      </c>
    </row>
    <row r="250" spans="1:6" x14ac:dyDescent="0.2">
      <c r="A250" s="10">
        <v>38966</v>
      </c>
      <c r="B250" s="1">
        <v>0</v>
      </c>
      <c r="C250" s="2"/>
    </row>
    <row r="251" spans="1:6" x14ac:dyDescent="0.2">
      <c r="A251" s="10">
        <v>38967</v>
      </c>
      <c r="B251" s="1">
        <v>0</v>
      </c>
    </row>
    <row r="252" spans="1:6" x14ac:dyDescent="0.2">
      <c r="A252" s="11">
        <v>38968</v>
      </c>
      <c r="B252" s="12">
        <v>4</v>
      </c>
    </row>
    <row r="253" spans="1:6" x14ac:dyDescent="0.2">
      <c r="A253" s="10">
        <v>38969</v>
      </c>
      <c r="B253" s="1">
        <v>0</v>
      </c>
    </row>
    <row r="254" spans="1:6" x14ac:dyDescent="0.2">
      <c r="A254" s="10">
        <v>38970</v>
      </c>
      <c r="B254" s="1">
        <v>0</v>
      </c>
    </row>
    <row r="255" spans="1:6" x14ac:dyDescent="0.2">
      <c r="A255" s="10">
        <v>38971</v>
      </c>
      <c r="B255" s="1">
        <v>0</v>
      </c>
    </row>
    <row r="256" spans="1:6" x14ac:dyDescent="0.2">
      <c r="A256" s="10">
        <v>38972</v>
      </c>
      <c r="B256" s="1">
        <v>0</v>
      </c>
    </row>
    <row r="257" spans="1:2" x14ac:dyDescent="0.2">
      <c r="A257" s="10">
        <v>38973</v>
      </c>
      <c r="B257" s="1">
        <v>0</v>
      </c>
    </row>
    <row r="258" spans="1:2" x14ac:dyDescent="0.2">
      <c r="A258" s="10">
        <v>38974</v>
      </c>
      <c r="B258" s="1">
        <v>0</v>
      </c>
    </row>
    <row r="259" spans="1:2" x14ac:dyDescent="0.2">
      <c r="A259" s="10">
        <v>38975</v>
      </c>
      <c r="B259" s="1">
        <v>0</v>
      </c>
    </row>
    <row r="260" spans="1:2" x14ac:dyDescent="0.2">
      <c r="A260" s="10">
        <v>38976</v>
      </c>
      <c r="B260" s="1">
        <v>2.5</v>
      </c>
    </row>
    <row r="261" spans="1:2" x14ac:dyDescent="0.2">
      <c r="A261" s="10">
        <v>38977</v>
      </c>
      <c r="B261" s="1">
        <v>0</v>
      </c>
    </row>
    <row r="262" spans="1:2" x14ac:dyDescent="0.2">
      <c r="A262" s="10">
        <v>38978</v>
      </c>
      <c r="B262" s="1">
        <v>0</v>
      </c>
    </row>
    <row r="263" spans="1:2" x14ac:dyDescent="0.2">
      <c r="A263" s="10">
        <v>38979</v>
      </c>
      <c r="B263" s="1">
        <v>0</v>
      </c>
    </row>
    <row r="264" spans="1:2" x14ac:dyDescent="0.2">
      <c r="A264" s="10">
        <v>38980</v>
      </c>
      <c r="B264" s="1">
        <v>0</v>
      </c>
    </row>
    <row r="265" spans="1:2" x14ac:dyDescent="0.2">
      <c r="A265" s="10">
        <v>38981</v>
      </c>
      <c r="B265" s="1">
        <v>0</v>
      </c>
    </row>
    <row r="266" spans="1:2" x14ac:dyDescent="0.2">
      <c r="A266" s="10">
        <v>38982</v>
      </c>
      <c r="B266" s="1">
        <v>0</v>
      </c>
    </row>
    <row r="267" spans="1:2" x14ac:dyDescent="0.2">
      <c r="A267" s="10">
        <v>38983</v>
      </c>
      <c r="B267" s="1">
        <v>0</v>
      </c>
    </row>
    <row r="268" spans="1:2" x14ac:dyDescent="0.2">
      <c r="A268" s="10">
        <v>38984</v>
      </c>
      <c r="B268" s="1">
        <v>0</v>
      </c>
    </row>
    <row r="269" spans="1:2" x14ac:dyDescent="0.2">
      <c r="A269" s="10">
        <v>38985</v>
      </c>
      <c r="B269" s="1">
        <v>0</v>
      </c>
    </row>
    <row r="270" spans="1:2" x14ac:dyDescent="0.2">
      <c r="A270" s="10">
        <v>38986</v>
      </c>
      <c r="B270" s="1">
        <v>0</v>
      </c>
    </row>
    <row r="271" spans="1:2" x14ac:dyDescent="0.2">
      <c r="A271" s="10">
        <v>38987</v>
      </c>
      <c r="B271" s="1">
        <v>0</v>
      </c>
    </row>
    <row r="272" spans="1:2" x14ac:dyDescent="0.2">
      <c r="A272" s="10">
        <v>38988</v>
      </c>
      <c r="B272" s="1">
        <v>0</v>
      </c>
    </row>
    <row r="273" spans="1:6" x14ac:dyDescent="0.2">
      <c r="A273" s="10">
        <v>38989</v>
      </c>
      <c r="B273" s="1">
        <v>0</v>
      </c>
    </row>
    <row r="274" spans="1:6" x14ac:dyDescent="0.2">
      <c r="A274" s="10">
        <v>38990</v>
      </c>
      <c r="B274" s="1">
        <v>0</v>
      </c>
      <c r="D274" s="22" t="s">
        <v>18</v>
      </c>
    </row>
    <row r="275" spans="1:6" x14ac:dyDescent="0.2">
      <c r="A275" s="10">
        <v>38991</v>
      </c>
      <c r="B275" s="1">
        <v>0</v>
      </c>
      <c r="C275" s="7"/>
      <c r="D275" s="8" t="s">
        <v>3</v>
      </c>
      <c r="E275" s="16">
        <f>MAX(B275:B305)</f>
        <v>7.7</v>
      </c>
      <c r="F275" s="9" t="s">
        <v>5</v>
      </c>
    </row>
    <row r="276" spans="1:6" x14ac:dyDescent="0.2">
      <c r="A276" s="10">
        <v>38992</v>
      </c>
      <c r="B276" s="1">
        <v>0</v>
      </c>
      <c r="D276" s="13" t="s">
        <v>1</v>
      </c>
      <c r="E276" s="14">
        <f>AVERAGE(B275:B305)</f>
        <v>0.35806451612903228</v>
      </c>
      <c r="F276" s="15" t="s">
        <v>8</v>
      </c>
    </row>
    <row r="277" spans="1:6" x14ac:dyDescent="0.2">
      <c r="A277" s="10">
        <v>38993</v>
      </c>
      <c r="B277" s="1">
        <v>0</v>
      </c>
      <c r="D277" s="17" t="s">
        <v>6</v>
      </c>
      <c r="E277" s="23">
        <f>SUM(B275:B305)</f>
        <v>11.100000000000001</v>
      </c>
      <c r="F277" s="18" t="s">
        <v>5</v>
      </c>
    </row>
    <row r="278" spans="1:6" x14ac:dyDescent="0.2">
      <c r="A278" s="10">
        <v>38994</v>
      </c>
      <c r="B278" s="1">
        <v>0</v>
      </c>
    </row>
    <row r="279" spans="1:6" x14ac:dyDescent="0.2">
      <c r="A279" s="10">
        <v>38995</v>
      </c>
      <c r="B279" s="1">
        <v>0</v>
      </c>
    </row>
    <row r="280" spans="1:6" x14ac:dyDescent="0.2">
      <c r="A280" s="10">
        <v>38996</v>
      </c>
      <c r="B280" s="1">
        <v>0</v>
      </c>
      <c r="C280" s="2"/>
    </row>
    <row r="281" spans="1:6" x14ac:dyDescent="0.2">
      <c r="A281" s="10">
        <v>38997</v>
      </c>
      <c r="B281" s="1">
        <v>0.2</v>
      </c>
    </row>
    <row r="282" spans="1:6" x14ac:dyDescent="0.2">
      <c r="A282" s="10">
        <v>38998</v>
      </c>
      <c r="B282" s="1">
        <v>0</v>
      </c>
    </row>
    <row r="283" spans="1:6" x14ac:dyDescent="0.2">
      <c r="A283" s="10">
        <v>38999</v>
      </c>
      <c r="B283" s="1">
        <v>0</v>
      </c>
    </row>
    <row r="284" spans="1:6" x14ac:dyDescent="0.2">
      <c r="A284" s="10">
        <v>39000</v>
      </c>
      <c r="B284" s="1">
        <v>0</v>
      </c>
    </row>
    <row r="285" spans="1:6" x14ac:dyDescent="0.2">
      <c r="A285" s="10">
        <v>39001</v>
      </c>
      <c r="B285" s="1">
        <v>0</v>
      </c>
    </row>
    <row r="286" spans="1:6" x14ac:dyDescent="0.2">
      <c r="A286" s="10">
        <v>39002</v>
      </c>
      <c r="B286" s="1">
        <v>0</v>
      </c>
    </row>
    <row r="287" spans="1:6" x14ac:dyDescent="0.2">
      <c r="A287" s="10">
        <v>39003</v>
      </c>
      <c r="B287" s="1">
        <v>0</v>
      </c>
    </row>
    <row r="288" spans="1:6" x14ac:dyDescent="0.2">
      <c r="A288" s="10">
        <v>39004</v>
      </c>
      <c r="B288" s="1">
        <v>0</v>
      </c>
    </row>
    <row r="289" spans="1:2" x14ac:dyDescent="0.2">
      <c r="A289" s="10">
        <v>39005</v>
      </c>
      <c r="B289" s="1">
        <v>0</v>
      </c>
    </row>
    <row r="290" spans="1:2" x14ac:dyDescent="0.2">
      <c r="A290" s="10">
        <v>39006</v>
      </c>
      <c r="B290" s="1">
        <v>0</v>
      </c>
    </row>
    <row r="291" spans="1:2" x14ac:dyDescent="0.2">
      <c r="A291" s="10">
        <v>39007</v>
      </c>
      <c r="B291" s="1">
        <v>0</v>
      </c>
    </row>
    <row r="292" spans="1:2" x14ac:dyDescent="0.2">
      <c r="A292" s="10">
        <v>39008</v>
      </c>
      <c r="B292" s="1">
        <v>0</v>
      </c>
    </row>
    <row r="293" spans="1:2" x14ac:dyDescent="0.2">
      <c r="A293" s="10">
        <v>39009</v>
      </c>
      <c r="B293" s="1">
        <v>0</v>
      </c>
    </row>
    <row r="294" spans="1:2" x14ac:dyDescent="0.2">
      <c r="A294" s="10">
        <v>39010</v>
      </c>
      <c r="B294" s="1">
        <v>0</v>
      </c>
    </row>
    <row r="295" spans="1:2" x14ac:dyDescent="0.2">
      <c r="A295" s="10">
        <v>39011</v>
      </c>
      <c r="B295" s="1">
        <v>0</v>
      </c>
    </row>
    <row r="296" spans="1:2" x14ac:dyDescent="0.2">
      <c r="A296" s="10">
        <v>39012</v>
      </c>
      <c r="B296" s="1">
        <v>0</v>
      </c>
    </row>
    <row r="297" spans="1:2" x14ac:dyDescent="0.2">
      <c r="A297" s="10">
        <v>39013</v>
      </c>
      <c r="B297" s="1">
        <v>0</v>
      </c>
    </row>
    <row r="298" spans="1:2" x14ac:dyDescent="0.2">
      <c r="A298" s="10">
        <v>39014</v>
      </c>
      <c r="B298" s="1">
        <v>3.2</v>
      </c>
    </row>
    <row r="299" spans="1:2" x14ac:dyDescent="0.2">
      <c r="A299" s="10">
        <v>39015</v>
      </c>
      <c r="B299" s="1">
        <v>0</v>
      </c>
    </row>
    <row r="300" spans="1:2" x14ac:dyDescent="0.2">
      <c r="A300" s="10">
        <v>39016</v>
      </c>
      <c r="B300" s="1">
        <v>0</v>
      </c>
    </row>
    <row r="301" spans="1:2" x14ac:dyDescent="0.2">
      <c r="A301" s="10">
        <v>39017</v>
      </c>
      <c r="B301" s="1">
        <v>0</v>
      </c>
    </row>
    <row r="302" spans="1:2" x14ac:dyDescent="0.2">
      <c r="A302" s="10">
        <v>39018</v>
      </c>
      <c r="B302" s="1">
        <v>0</v>
      </c>
    </row>
    <row r="303" spans="1:2" x14ac:dyDescent="0.2">
      <c r="A303" s="11">
        <v>39019</v>
      </c>
      <c r="B303" s="12">
        <v>7.7</v>
      </c>
    </row>
    <row r="304" spans="1:2" x14ac:dyDescent="0.2">
      <c r="A304" s="10">
        <v>39020</v>
      </c>
      <c r="B304" s="1">
        <v>0</v>
      </c>
    </row>
    <row r="305" spans="1:6" x14ac:dyDescent="0.2">
      <c r="A305" s="10">
        <v>39021</v>
      </c>
      <c r="B305" s="1">
        <v>0</v>
      </c>
      <c r="D305" s="22" t="s">
        <v>19</v>
      </c>
    </row>
    <row r="306" spans="1:6" x14ac:dyDescent="0.2">
      <c r="A306" s="10">
        <v>39022</v>
      </c>
      <c r="B306" s="1">
        <v>0</v>
      </c>
      <c r="C306" s="7"/>
      <c r="D306" s="8" t="s">
        <v>3</v>
      </c>
      <c r="E306" s="16">
        <f>MAX(B306:B335)</f>
        <v>3.4</v>
      </c>
      <c r="F306" s="9" t="s">
        <v>5</v>
      </c>
    </row>
    <row r="307" spans="1:6" x14ac:dyDescent="0.2">
      <c r="A307" s="10">
        <v>39023</v>
      </c>
      <c r="B307" s="1">
        <v>0</v>
      </c>
      <c r="D307" s="13" t="s">
        <v>1</v>
      </c>
      <c r="E307" s="14">
        <f>AVERAGE(B306:B335)</f>
        <v>0.37333333333333329</v>
      </c>
      <c r="F307" s="15" t="s">
        <v>8</v>
      </c>
    </row>
    <row r="308" spans="1:6" x14ac:dyDescent="0.2">
      <c r="A308" s="10">
        <v>39024</v>
      </c>
      <c r="B308" s="1">
        <v>0</v>
      </c>
      <c r="D308" s="17" t="s">
        <v>6</v>
      </c>
      <c r="E308" s="21">
        <f>SUM(B306:B335)</f>
        <v>11.2</v>
      </c>
      <c r="F308" s="18" t="s">
        <v>5</v>
      </c>
    </row>
    <row r="309" spans="1:6" x14ac:dyDescent="0.2">
      <c r="A309" s="10">
        <v>39025</v>
      </c>
      <c r="B309" s="1">
        <v>1.4</v>
      </c>
    </row>
    <row r="310" spans="1:6" x14ac:dyDescent="0.2">
      <c r="A310" s="10">
        <v>39026</v>
      </c>
      <c r="B310" s="1">
        <v>0</v>
      </c>
    </row>
    <row r="311" spans="1:6" x14ac:dyDescent="0.2">
      <c r="A311" s="10">
        <v>39027</v>
      </c>
      <c r="B311" s="1">
        <v>0</v>
      </c>
      <c r="C311" s="2"/>
    </row>
    <row r="312" spans="1:6" x14ac:dyDescent="0.2">
      <c r="A312" s="10">
        <v>39028</v>
      </c>
      <c r="B312" s="1">
        <v>0</v>
      </c>
    </row>
    <row r="313" spans="1:6" x14ac:dyDescent="0.2">
      <c r="A313" s="10">
        <v>39029</v>
      </c>
      <c r="B313" s="1">
        <v>0</v>
      </c>
    </row>
    <row r="314" spans="1:6" x14ac:dyDescent="0.2">
      <c r="A314" s="10">
        <v>39030</v>
      </c>
      <c r="B314" s="1">
        <v>0</v>
      </c>
    </row>
    <row r="315" spans="1:6" x14ac:dyDescent="0.2">
      <c r="A315" s="10">
        <v>39031</v>
      </c>
      <c r="B315" s="1">
        <v>0.6</v>
      </c>
    </row>
    <row r="316" spans="1:6" x14ac:dyDescent="0.2">
      <c r="A316" s="10">
        <v>39032</v>
      </c>
      <c r="B316" s="1">
        <v>0</v>
      </c>
    </row>
    <row r="317" spans="1:6" x14ac:dyDescent="0.2">
      <c r="A317" s="10">
        <v>39033</v>
      </c>
      <c r="B317" s="1">
        <v>2</v>
      </c>
    </row>
    <row r="318" spans="1:6" x14ac:dyDescent="0.2">
      <c r="A318" s="10">
        <v>39034</v>
      </c>
      <c r="B318" s="1">
        <v>0</v>
      </c>
    </row>
    <row r="319" spans="1:6" x14ac:dyDescent="0.2">
      <c r="A319" s="10">
        <v>39035</v>
      </c>
      <c r="B319" s="1">
        <v>0.5</v>
      </c>
    </row>
    <row r="320" spans="1:6" x14ac:dyDescent="0.2">
      <c r="A320" s="10">
        <v>39036</v>
      </c>
      <c r="B320" s="1">
        <v>0</v>
      </c>
    </row>
    <row r="321" spans="1:6" x14ac:dyDescent="0.2">
      <c r="A321" s="10">
        <v>39037</v>
      </c>
      <c r="B321" s="1">
        <v>0</v>
      </c>
    </row>
    <row r="322" spans="1:6" x14ac:dyDescent="0.2">
      <c r="A322" s="10">
        <v>39038</v>
      </c>
      <c r="B322" s="1">
        <v>0</v>
      </c>
    </row>
    <row r="323" spans="1:6" x14ac:dyDescent="0.2">
      <c r="A323" s="10">
        <v>39039</v>
      </c>
      <c r="B323" s="1">
        <v>0</v>
      </c>
    </row>
    <row r="324" spans="1:6" x14ac:dyDescent="0.2">
      <c r="A324" s="10">
        <v>39040</v>
      </c>
      <c r="B324" s="1">
        <v>0</v>
      </c>
    </row>
    <row r="325" spans="1:6" x14ac:dyDescent="0.2">
      <c r="A325" s="10">
        <v>39041</v>
      </c>
      <c r="B325" s="1">
        <v>0.6</v>
      </c>
    </row>
    <row r="326" spans="1:6" x14ac:dyDescent="0.2">
      <c r="A326" s="10">
        <v>39042</v>
      </c>
      <c r="B326" s="1">
        <v>0</v>
      </c>
    </row>
    <row r="327" spans="1:6" x14ac:dyDescent="0.2">
      <c r="A327" s="11">
        <v>39043</v>
      </c>
      <c r="B327" s="12">
        <v>3.4</v>
      </c>
    </row>
    <row r="328" spans="1:6" x14ac:dyDescent="0.2">
      <c r="A328" s="10">
        <v>39044</v>
      </c>
      <c r="B328" s="1">
        <v>2.2000000000000002</v>
      </c>
    </row>
    <row r="329" spans="1:6" x14ac:dyDescent="0.2">
      <c r="A329" s="10">
        <v>39045</v>
      </c>
      <c r="B329" s="1">
        <v>0</v>
      </c>
    </row>
    <row r="330" spans="1:6" x14ac:dyDescent="0.2">
      <c r="A330" s="10">
        <v>39046</v>
      </c>
      <c r="B330" s="1">
        <v>0</v>
      </c>
    </row>
    <row r="331" spans="1:6" x14ac:dyDescent="0.2">
      <c r="A331" s="10">
        <v>39047</v>
      </c>
      <c r="B331" s="1">
        <v>0</v>
      </c>
    </row>
    <row r="332" spans="1:6" x14ac:dyDescent="0.2">
      <c r="A332" s="10">
        <v>39048</v>
      </c>
      <c r="B332" s="1">
        <v>0.5</v>
      </c>
    </row>
    <row r="333" spans="1:6" x14ac:dyDescent="0.2">
      <c r="A333" s="10">
        <v>39049</v>
      </c>
      <c r="B333" s="1">
        <v>0</v>
      </c>
    </row>
    <row r="334" spans="1:6" x14ac:dyDescent="0.2">
      <c r="A334" s="10">
        <v>39050</v>
      </c>
      <c r="B334" s="1">
        <v>0</v>
      </c>
    </row>
    <row r="335" spans="1:6" x14ac:dyDescent="0.2">
      <c r="A335" s="10">
        <v>39051</v>
      </c>
      <c r="B335" s="1">
        <v>0</v>
      </c>
      <c r="D335" s="22" t="s">
        <v>20</v>
      </c>
    </row>
    <row r="336" spans="1:6" x14ac:dyDescent="0.2">
      <c r="A336" s="10">
        <v>39052</v>
      </c>
      <c r="B336" s="1">
        <v>0</v>
      </c>
      <c r="C336" s="7"/>
      <c r="D336" s="8" t="s">
        <v>3</v>
      </c>
      <c r="E336" s="16">
        <f>MAX(B336:B366)</f>
        <v>8.4</v>
      </c>
      <c r="F336" s="9" t="s">
        <v>5</v>
      </c>
    </row>
    <row r="337" spans="1:6" x14ac:dyDescent="0.2">
      <c r="A337" s="10">
        <v>39053</v>
      </c>
      <c r="B337" s="1">
        <v>0</v>
      </c>
      <c r="D337" s="13" t="s">
        <v>1</v>
      </c>
      <c r="E337" s="14">
        <f>AVERAGE(B336:B366)</f>
        <v>0.37419354838709684</v>
      </c>
      <c r="F337" s="15" t="s">
        <v>8</v>
      </c>
    </row>
    <row r="338" spans="1:6" x14ac:dyDescent="0.2">
      <c r="A338" s="10">
        <v>39054</v>
      </c>
      <c r="B338" s="1">
        <v>0</v>
      </c>
      <c r="D338" s="17" t="s">
        <v>6</v>
      </c>
      <c r="E338" s="23">
        <f>SUM(B336:B366)</f>
        <v>11.600000000000001</v>
      </c>
      <c r="F338" s="18" t="s">
        <v>5</v>
      </c>
    </row>
    <row r="339" spans="1:6" x14ac:dyDescent="0.2">
      <c r="A339" s="10">
        <v>39055</v>
      </c>
      <c r="B339" s="1">
        <v>0</v>
      </c>
    </row>
    <row r="340" spans="1:6" x14ac:dyDescent="0.2">
      <c r="A340" s="10">
        <v>39056</v>
      </c>
      <c r="B340" s="1">
        <v>0.4</v>
      </c>
    </row>
    <row r="341" spans="1:6" x14ac:dyDescent="0.2">
      <c r="A341" s="10">
        <v>39057</v>
      </c>
      <c r="B341" s="1">
        <v>0</v>
      </c>
      <c r="C341" s="2"/>
    </row>
    <row r="342" spans="1:6" x14ac:dyDescent="0.2">
      <c r="A342" s="10">
        <v>39058</v>
      </c>
      <c r="B342" s="1">
        <v>0</v>
      </c>
    </row>
    <row r="343" spans="1:6" x14ac:dyDescent="0.2">
      <c r="A343" s="10">
        <v>39059</v>
      </c>
      <c r="B343" s="1">
        <v>0</v>
      </c>
    </row>
    <row r="344" spans="1:6" x14ac:dyDescent="0.2">
      <c r="A344" s="11">
        <v>39060</v>
      </c>
      <c r="B344" s="12">
        <v>8.4</v>
      </c>
    </row>
    <row r="345" spans="1:6" x14ac:dyDescent="0.2">
      <c r="A345" s="10">
        <v>39061</v>
      </c>
      <c r="B345" s="1">
        <v>0</v>
      </c>
    </row>
    <row r="346" spans="1:6" x14ac:dyDescent="0.2">
      <c r="A346" s="10">
        <v>39062</v>
      </c>
      <c r="B346" s="1">
        <v>0</v>
      </c>
    </row>
    <row r="347" spans="1:6" x14ac:dyDescent="0.2">
      <c r="A347" s="10">
        <v>39063</v>
      </c>
      <c r="B347" s="1">
        <v>2.4</v>
      </c>
    </row>
    <row r="348" spans="1:6" x14ac:dyDescent="0.2">
      <c r="A348" s="10">
        <v>39064</v>
      </c>
      <c r="B348" s="1">
        <v>0</v>
      </c>
    </row>
    <row r="349" spans="1:6" x14ac:dyDescent="0.2">
      <c r="A349" s="10">
        <v>39065</v>
      </c>
      <c r="B349" s="1">
        <v>0</v>
      </c>
    </row>
    <row r="350" spans="1:6" x14ac:dyDescent="0.2">
      <c r="A350" s="10">
        <v>39066</v>
      </c>
      <c r="B350" s="1">
        <v>0</v>
      </c>
    </row>
    <row r="351" spans="1:6" x14ac:dyDescent="0.2">
      <c r="A351" s="10">
        <v>39067</v>
      </c>
      <c r="B351" s="1">
        <v>0</v>
      </c>
    </row>
    <row r="352" spans="1:6" x14ac:dyDescent="0.2">
      <c r="A352" s="10">
        <v>39068</v>
      </c>
      <c r="B352" s="1">
        <v>0.4</v>
      </c>
    </row>
    <row r="353" spans="1:2" x14ac:dyDescent="0.2">
      <c r="A353" s="10">
        <v>39069</v>
      </c>
      <c r="B353" s="1">
        <v>0</v>
      </c>
    </row>
    <row r="354" spans="1:2" x14ac:dyDescent="0.2">
      <c r="A354" s="10">
        <v>39070</v>
      </c>
      <c r="B354" s="1">
        <v>0</v>
      </c>
    </row>
    <row r="355" spans="1:2" x14ac:dyDescent="0.2">
      <c r="A355" s="10">
        <v>39071</v>
      </c>
      <c r="B355" s="1">
        <v>0</v>
      </c>
    </row>
    <row r="356" spans="1:2" x14ac:dyDescent="0.2">
      <c r="A356" s="10">
        <v>39072</v>
      </c>
      <c r="B356" s="1">
        <v>0</v>
      </c>
    </row>
    <row r="357" spans="1:2" x14ac:dyDescent="0.2">
      <c r="A357" s="10">
        <v>39073</v>
      </c>
      <c r="B357" s="1">
        <v>0</v>
      </c>
    </row>
    <row r="358" spans="1:2" x14ac:dyDescent="0.2">
      <c r="A358" s="10">
        <v>39074</v>
      </c>
      <c r="B358" s="1">
        <v>0</v>
      </c>
    </row>
    <row r="359" spans="1:2" x14ac:dyDescent="0.2">
      <c r="A359" s="10">
        <v>39075</v>
      </c>
      <c r="B359" s="1">
        <v>0</v>
      </c>
    </row>
    <row r="360" spans="1:2" x14ac:dyDescent="0.2">
      <c r="A360" s="10">
        <v>39076</v>
      </c>
      <c r="B360" s="1">
        <v>0</v>
      </c>
    </row>
    <row r="361" spans="1:2" x14ac:dyDescent="0.2">
      <c r="A361" s="10">
        <v>39077</v>
      </c>
      <c r="B361" s="1">
        <v>0</v>
      </c>
    </row>
    <row r="362" spans="1:2" x14ac:dyDescent="0.2">
      <c r="A362" s="10">
        <v>39078</v>
      </c>
      <c r="B362" s="1">
        <v>0</v>
      </c>
    </row>
    <row r="363" spans="1:2" x14ac:dyDescent="0.2">
      <c r="A363" s="10">
        <v>39079</v>
      </c>
      <c r="B363" s="1">
        <v>0</v>
      </c>
    </row>
    <row r="364" spans="1:2" x14ac:dyDescent="0.2">
      <c r="A364" s="10">
        <v>39080</v>
      </c>
      <c r="B364" s="1">
        <v>0</v>
      </c>
    </row>
    <row r="365" spans="1:2" x14ac:dyDescent="0.2">
      <c r="A365" s="10">
        <v>39081</v>
      </c>
      <c r="B365" s="1">
        <v>0</v>
      </c>
    </row>
    <row r="366" spans="1:2" x14ac:dyDescent="0.2">
      <c r="A366" s="10">
        <v>39082</v>
      </c>
      <c r="B366" s="1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topLeftCell="L1" workbookViewId="0">
      <selection activeCell="K100" sqref="K100"/>
    </sheetView>
  </sheetViews>
  <sheetFormatPr defaultRowHeight="12.75" x14ac:dyDescent="0.2"/>
  <cols>
    <col min="1" max="1" width="10" style="4" customWidth="1"/>
    <col min="2" max="2" width="9.140625" style="3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39083</v>
      </c>
      <c r="B2" s="1">
        <v>3</v>
      </c>
      <c r="D2" s="8" t="s">
        <v>3</v>
      </c>
      <c r="E2" s="16">
        <f>MAX(B2:B32)</f>
        <v>20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577.70000000000005</v>
      </c>
    </row>
    <row r="3" spans="1:12" x14ac:dyDescent="0.2">
      <c r="A3" s="10">
        <v>39084</v>
      </c>
      <c r="B3" s="1">
        <v>0</v>
      </c>
      <c r="D3" s="13" t="s">
        <v>1</v>
      </c>
      <c r="E3" s="14">
        <f>AVERAGE(B2:B32)</f>
        <v>1.1870967741935483</v>
      </c>
      <c r="F3" s="15" t="s">
        <v>8</v>
      </c>
      <c r="H3" s="25" t="s">
        <v>24</v>
      </c>
      <c r="I3" s="27">
        <f>E4</f>
        <v>36.799999999999997</v>
      </c>
    </row>
    <row r="4" spans="1:12" x14ac:dyDescent="0.2">
      <c r="A4" s="10">
        <v>39085</v>
      </c>
      <c r="B4" s="1">
        <v>0</v>
      </c>
      <c r="D4" s="17" t="s">
        <v>6</v>
      </c>
      <c r="E4" s="21">
        <f>SUM(B2:B32)</f>
        <v>36.799999999999997</v>
      </c>
      <c r="F4" s="18" t="s">
        <v>5</v>
      </c>
      <c r="H4" s="25" t="s">
        <v>25</v>
      </c>
      <c r="I4" s="30">
        <f>E35</f>
        <v>23.8</v>
      </c>
    </row>
    <row r="5" spans="1:12" x14ac:dyDescent="0.2">
      <c r="A5" s="10">
        <v>39086</v>
      </c>
      <c r="B5" s="1">
        <v>0</v>
      </c>
      <c r="H5" s="25" t="s">
        <v>26</v>
      </c>
      <c r="I5" s="26">
        <f>E63</f>
        <v>78</v>
      </c>
    </row>
    <row r="6" spans="1:12" x14ac:dyDescent="0.2">
      <c r="A6" s="10">
        <v>39087</v>
      </c>
      <c r="B6" s="1">
        <v>0</v>
      </c>
      <c r="C6" s="2"/>
      <c r="H6" s="25" t="s">
        <v>27</v>
      </c>
      <c r="I6" s="36">
        <f>E94</f>
        <v>2</v>
      </c>
    </row>
    <row r="7" spans="1:12" x14ac:dyDescent="0.2">
      <c r="A7" s="10">
        <v>39088</v>
      </c>
      <c r="B7" s="1">
        <v>0</v>
      </c>
      <c r="H7" s="25" t="s">
        <v>28</v>
      </c>
      <c r="I7" s="26">
        <f>E124</f>
        <v>35.300000000000004</v>
      </c>
    </row>
    <row r="8" spans="1:12" x14ac:dyDescent="0.2">
      <c r="A8" s="10">
        <v>39089</v>
      </c>
      <c r="B8" s="1">
        <v>1</v>
      </c>
      <c r="H8" s="25" t="s">
        <v>29</v>
      </c>
      <c r="I8" s="30">
        <f>E155</f>
        <v>89.699999999999989</v>
      </c>
    </row>
    <row r="9" spans="1:12" x14ac:dyDescent="0.2">
      <c r="A9" s="10">
        <v>39090</v>
      </c>
      <c r="B9" s="1">
        <v>0</v>
      </c>
      <c r="H9" s="25" t="s">
        <v>30</v>
      </c>
      <c r="I9" s="30">
        <f>E185</f>
        <v>53.499999999999993</v>
      </c>
    </row>
    <row r="10" spans="1:12" x14ac:dyDescent="0.2">
      <c r="A10" s="10">
        <v>39091</v>
      </c>
      <c r="B10" s="1">
        <v>1</v>
      </c>
      <c r="H10" s="25" t="s">
        <v>31</v>
      </c>
      <c r="I10" s="35">
        <f>E216</f>
        <v>48.2</v>
      </c>
    </row>
    <row r="11" spans="1:12" x14ac:dyDescent="0.2">
      <c r="A11" s="10">
        <v>39092</v>
      </c>
      <c r="B11" s="1">
        <v>0</v>
      </c>
      <c r="H11" s="25" t="s">
        <v>32</v>
      </c>
      <c r="I11" s="34">
        <f>E247</f>
        <v>124.49999999999999</v>
      </c>
    </row>
    <row r="12" spans="1:12" x14ac:dyDescent="0.2">
      <c r="A12" s="10">
        <v>39093</v>
      </c>
      <c r="B12" s="1">
        <v>0</v>
      </c>
      <c r="H12" s="25" t="s">
        <v>33</v>
      </c>
      <c r="I12" s="27">
        <f>E277</f>
        <v>25.8</v>
      </c>
    </row>
    <row r="13" spans="1:12" x14ac:dyDescent="0.2">
      <c r="A13" s="10">
        <v>39094</v>
      </c>
      <c r="B13" s="1">
        <v>0</v>
      </c>
      <c r="H13" s="25" t="s">
        <v>34</v>
      </c>
      <c r="I13" s="26">
        <f>E308</f>
        <v>35.1</v>
      </c>
    </row>
    <row r="14" spans="1:12" x14ac:dyDescent="0.2">
      <c r="A14" s="10">
        <v>39095</v>
      </c>
      <c r="B14" s="1">
        <v>0</v>
      </c>
      <c r="H14" s="25" t="s">
        <v>35</v>
      </c>
      <c r="I14" s="26">
        <f>E338</f>
        <v>25</v>
      </c>
    </row>
    <row r="15" spans="1:12" x14ac:dyDescent="0.2">
      <c r="A15" s="10">
        <v>39096</v>
      </c>
      <c r="B15" s="1">
        <v>0</v>
      </c>
    </row>
    <row r="16" spans="1:12" x14ac:dyDescent="0.2">
      <c r="A16" s="10">
        <v>39097</v>
      </c>
      <c r="B16" s="1">
        <v>0</v>
      </c>
    </row>
    <row r="17" spans="1:4" x14ac:dyDescent="0.2">
      <c r="A17" s="10">
        <v>39098</v>
      </c>
      <c r="B17" s="1">
        <v>0</v>
      </c>
    </row>
    <row r="18" spans="1:4" x14ac:dyDescent="0.2">
      <c r="A18" s="10">
        <v>39099</v>
      </c>
      <c r="B18" s="1">
        <v>0</v>
      </c>
    </row>
    <row r="19" spans="1:4" x14ac:dyDescent="0.2">
      <c r="A19" s="10">
        <v>39100</v>
      </c>
      <c r="B19" s="1">
        <v>0</v>
      </c>
    </row>
    <row r="20" spans="1:4" x14ac:dyDescent="0.2">
      <c r="A20" s="10">
        <v>39101</v>
      </c>
      <c r="B20" s="1">
        <v>5</v>
      </c>
    </row>
    <row r="21" spans="1:4" x14ac:dyDescent="0.2">
      <c r="A21" s="10">
        <v>39102</v>
      </c>
      <c r="B21" s="1">
        <v>0</v>
      </c>
    </row>
    <row r="22" spans="1:4" x14ac:dyDescent="0.2">
      <c r="A22" s="10">
        <v>39103</v>
      </c>
      <c r="B22" s="1">
        <v>0.3</v>
      </c>
    </row>
    <row r="23" spans="1:4" x14ac:dyDescent="0.2">
      <c r="A23" s="10">
        <v>39104</v>
      </c>
      <c r="B23" s="1">
        <v>0</v>
      </c>
    </row>
    <row r="24" spans="1:4" x14ac:dyDescent="0.2">
      <c r="A24" s="10">
        <v>39105</v>
      </c>
      <c r="B24" s="1">
        <v>5.2</v>
      </c>
    </row>
    <row r="25" spans="1:4" x14ac:dyDescent="0.2">
      <c r="A25" s="10">
        <v>39106</v>
      </c>
      <c r="B25" s="1">
        <v>20</v>
      </c>
    </row>
    <row r="26" spans="1:4" x14ac:dyDescent="0.2">
      <c r="A26" s="10">
        <v>39107</v>
      </c>
      <c r="B26" s="1">
        <v>0</v>
      </c>
    </row>
    <row r="27" spans="1:4" x14ac:dyDescent="0.2">
      <c r="A27" s="10">
        <v>39108</v>
      </c>
      <c r="B27" s="1">
        <v>0</v>
      </c>
    </row>
    <row r="28" spans="1:4" x14ac:dyDescent="0.2">
      <c r="A28" s="10">
        <v>39109</v>
      </c>
      <c r="B28" s="1">
        <v>0</v>
      </c>
    </row>
    <row r="29" spans="1:4" x14ac:dyDescent="0.2">
      <c r="A29" s="10">
        <v>39110</v>
      </c>
      <c r="B29" s="1">
        <v>0.4</v>
      </c>
    </row>
    <row r="30" spans="1:4" x14ac:dyDescent="0.2">
      <c r="A30" s="10">
        <v>39111</v>
      </c>
      <c r="B30" s="1">
        <v>0.9</v>
      </c>
    </row>
    <row r="31" spans="1:4" x14ac:dyDescent="0.2">
      <c r="A31" s="10">
        <v>39112</v>
      </c>
      <c r="B31" s="1">
        <v>0</v>
      </c>
    </row>
    <row r="32" spans="1:4" x14ac:dyDescent="0.2">
      <c r="A32" s="10">
        <v>39113</v>
      </c>
      <c r="B32" s="1">
        <v>0</v>
      </c>
      <c r="D32" s="22" t="s">
        <v>10</v>
      </c>
    </row>
    <row r="33" spans="1:6" x14ac:dyDescent="0.2">
      <c r="A33" s="10">
        <v>39114</v>
      </c>
      <c r="B33" s="1">
        <v>0</v>
      </c>
      <c r="D33" s="8" t="s">
        <v>3</v>
      </c>
      <c r="E33" s="16">
        <f>MAX(B33:B60)</f>
        <v>7</v>
      </c>
      <c r="F33" s="9" t="s">
        <v>5</v>
      </c>
    </row>
    <row r="34" spans="1:6" x14ac:dyDescent="0.2">
      <c r="A34" s="10">
        <v>39115</v>
      </c>
      <c r="B34" s="1">
        <v>1.4</v>
      </c>
      <c r="D34" s="13" t="s">
        <v>1</v>
      </c>
      <c r="E34" s="14">
        <f>AVERAGE(B33:B60)</f>
        <v>0.85</v>
      </c>
      <c r="F34" s="15" t="s">
        <v>8</v>
      </c>
    </row>
    <row r="35" spans="1:6" x14ac:dyDescent="0.2">
      <c r="A35" s="10">
        <v>39116</v>
      </c>
      <c r="B35" s="1">
        <v>0</v>
      </c>
      <c r="D35" s="17" t="s">
        <v>6</v>
      </c>
      <c r="E35" s="21">
        <f>SUM(B33:B60)</f>
        <v>23.8</v>
      </c>
      <c r="F35" s="18" t="s">
        <v>5</v>
      </c>
    </row>
    <row r="36" spans="1:6" x14ac:dyDescent="0.2">
      <c r="A36" s="10">
        <v>39117</v>
      </c>
      <c r="B36" s="1">
        <v>0</v>
      </c>
    </row>
    <row r="37" spans="1:6" x14ac:dyDescent="0.2">
      <c r="A37" s="10">
        <v>39118</v>
      </c>
      <c r="B37" s="1">
        <v>0</v>
      </c>
    </row>
    <row r="38" spans="1:6" x14ac:dyDescent="0.2">
      <c r="A38" s="10">
        <v>39119</v>
      </c>
      <c r="B38" s="1">
        <v>0</v>
      </c>
    </row>
    <row r="39" spans="1:6" x14ac:dyDescent="0.2">
      <c r="A39" s="10">
        <v>39120</v>
      </c>
      <c r="B39" s="1">
        <v>0</v>
      </c>
    </row>
    <row r="40" spans="1:6" x14ac:dyDescent="0.2">
      <c r="A40" s="10">
        <v>39121</v>
      </c>
      <c r="B40" s="1">
        <v>0</v>
      </c>
    </row>
    <row r="41" spans="1:6" x14ac:dyDescent="0.2">
      <c r="A41" s="10">
        <v>39122</v>
      </c>
      <c r="B41" s="1">
        <v>3.2</v>
      </c>
    </row>
    <row r="42" spans="1:6" x14ac:dyDescent="0.2">
      <c r="A42" s="10">
        <v>39123</v>
      </c>
      <c r="B42" s="1">
        <v>0</v>
      </c>
    </row>
    <row r="43" spans="1:6" x14ac:dyDescent="0.2">
      <c r="A43" s="10">
        <v>39124</v>
      </c>
      <c r="B43" s="1">
        <v>0</v>
      </c>
    </row>
    <row r="44" spans="1:6" x14ac:dyDescent="0.2">
      <c r="A44" s="10">
        <v>39125</v>
      </c>
      <c r="B44" s="1">
        <v>0</v>
      </c>
    </row>
    <row r="45" spans="1:6" x14ac:dyDescent="0.2">
      <c r="A45" s="10">
        <v>39126</v>
      </c>
      <c r="B45" s="1">
        <v>0</v>
      </c>
    </row>
    <row r="46" spans="1:6" x14ac:dyDescent="0.2">
      <c r="A46" s="10">
        <v>39127</v>
      </c>
      <c r="B46" s="1">
        <v>0</v>
      </c>
    </row>
    <row r="47" spans="1:6" x14ac:dyDescent="0.2">
      <c r="A47" s="10">
        <v>39128</v>
      </c>
      <c r="B47" s="1">
        <v>5.4</v>
      </c>
    </row>
    <row r="48" spans="1:6" x14ac:dyDescent="0.2">
      <c r="A48" s="10">
        <v>39129</v>
      </c>
      <c r="B48" s="1">
        <v>0</v>
      </c>
    </row>
    <row r="49" spans="1:6" x14ac:dyDescent="0.2">
      <c r="A49" s="10">
        <v>39130</v>
      </c>
      <c r="B49" s="1">
        <v>0</v>
      </c>
    </row>
    <row r="50" spans="1:6" x14ac:dyDescent="0.2">
      <c r="A50" s="10">
        <v>39131</v>
      </c>
      <c r="B50" s="1">
        <v>0</v>
      </c>
    </row>
    <row r="51" spans="1:6" x14ac:dyDescent="0.2">
      <c r="A51" s="10">
        <v>39132</v>
      </c>
      <c r="B51" s="1">
        <v>0</v>
      </c>
    </row>
    <row r="52" spans="1:6" x14ac:dyDescent="0.2">
      <c r="A52" s="10">
        <v>39133</v>
      </c>
      <c r="B52" s="1">
        <v>0</v>
      </c>
    </row>
    <row r="53" spans="1:6" x14ac:dyDescent="0.2">
      <c r="A53" s="10">
        <v>39134</v>
      </c>
      <c r="B53" s="1">
        <v>0</v>
      </c>
    </row>
    <row r="54" spans="1:6" x14ac:dyDescent="0.2">
      <c r="A54" s="10">
        <v>39135</v>
      </c>
      <c r="B54" s="1">
        <v>0</v>
      </c>
    </row>
    <row r="55" spans="1:6" x14ac:dyDescent="0.2">
      <c r="A55" s="10">
        <v>39136</v>
      </c>
      <c r="B55" s="1">
        <v>0</v>
      </c>
    </row>
    <row r="56" spans="1:6" x14ac:dyDescent="0.2">
      <c r="A56" s="10">
        <v>39137</v>
      </c>
      <c r="B56" s="1">
        <v>0</v>
      </c>
    </row>
    <row r="57" spans="1:6" x14ac:dyDescent="0.2">
      <c r="A57" s="10">
        <v>39138</v>
      </c>
      <c r="B57" s="1">
        <v>7</v>
      </c>
    </row>
    <row r="58" spans="1:6" x14ac:dyDescent="0.2">
      <c r="A58" s="10">
        <v>39139</v>
      </c>
      <c r="B58" s="1">
        <v>0</v>
      </c>
    </row>
    <row r="59" spans="1:6" x14ac:dyDescent="0.2">
      <c r="A59" s="10">
        <v>39140</v>
      </c>
      <c r="B59" s="1">
        <v>0</v>
      </c>
    </row>
    <row r="60" spans="1:6" x14ac:dyDescent="0.2">
      <c r="A60" s="10">
        <v>39141</v>
      </c>
      <c r="B60" s="1">
        <v>6.8</v>
      </c>
      <c r="D60" s="22" t="s">
        <v>11</v>
      </c>
    </row>
    <row r="61" spans="1:6" x14ac:dyDescent="0.2">
      <c r="A61" s="10">
        <v>39142</v>
      </c>
      <c r="B61" s="1">
        <v>5.2</v>
      </c>
      <c r="D61" s="8" t="s">
        <v>3</v>
      </c>
      <c r="E61" s="16">
        <f>MAX(B61:B91)</f>
        <v>35</v>
      </c>
      <c r="F61" s="9" t="s">
        <v>5</v>
      </c>
    </row>
    <row r="62" spans="1:6" x14ac:dyDescent="0.2">
      <c r="A62" s="10">
        <v>39143</v>
      </c>
      <c r="B62" s="1">
        <v>0.5</v>
      </c>
      <c r="D62" s="13" t="s">
        <v>1</v>
      </c>
      <c r="E62" s="14">
        <f>AVERAGE(B61:B91)</f>
        <v>2.5161290322580645</v>
      </c>
      <c r="F62" s="15" t="s">
        <v>8</v>
      </c>
    </row>
    <row r="63" spans="1:6" x14ac:dyDescent="0.2">
      <c r="A63" s="10">
        <v>39144</v>
      </c>
      <c r="B63" s="1">
        <v>2</v>
      </c>
      <c r="D63" s="17" t="s">
        <v>6</v>
      </c>
      <c r="E63" s="21">
        <f>SUM(B61:B91)</f>
        <v>78</v>
      </c>
      <c r="F63" s="18" t="s">
        <v>5</v>
      </c>
    </row>
    <row r="64" spans="1:6" x14ac:dyDescent="0.2">
      <c r="A64" s="10">
        <v>39145</v>
      </c>
      <c r="B64" s="1">
        <v>0</v>
      </c>
    </row>
    <row r="65" spans="1:2" x14ac:dyDescent="0.2">
      <c r="A65" s="10">
        <v>39146</v>
      </c>
      <c r="B65" s="1">
        <v>0</v>
      </c>
    </row>
    <row r="66" spans="1:2" x14ac:dyDescent="0.2">
      <c r="A66" s="10">
        <v>39147</v>
      </c>
      <c r="B66" s="1">
        <v>0</v>
      </c>
    </row>
    <row r="67" spans="1:2" x14ac:dyDescent="0.2">
      <c r="A67" s="10">
        <v>39148</v>
      </c>
      <c r="B67" s="1">
        <v>0</v>
      </c>
    </row>
    <row r="68" spans="1:2" x14ac:dyDescent="0.2">
      <c r="A68" s="10">
        <v>39149</v>
      </c>
      <c r="B68" s="1">
        <v>10.7</v>
      </c>
    </row>
    <row r="69" spans="1:2" x14ac:dyDescent="0.2">
      <c r="A69" s="10">
        <v>39150</v>
      </c>
      <c r="B69" s="1">
        <v>0</v>
      </c>
    </row>
    <row r="70" spans="1:2" x14ac:dyDescent="0.2">
      <c r="A70" s="10">
        <v>39151</v>
      </c>
      <c r="B70" s="1">
        <v>0</v>
      </c>
    </row>
    <row r="71" spans="1:2" x14ac:dyDescent="0.2">
      <c r="A71" s="10">
        <v>39152</v>
      </c>
      <c r="B71" s="1">
        <v>0</v>
      </c>
    </row>
    <row r="72" spans="1:2" x14ac:dyDescent="0.2">
      <c r="A72" s="10">
        <v>39153</v>
      </c>
      <c r="B72" s="1">
        <v>0</v>
      </c>
    </row>
    <row r="73" spans="1:2" x14ac:dyDescent="0.2">
      <c r="A73" s="10">
        <v>39154</v>
      </c>
      <c r="B73" s="1">
        <v>0</v>
      </c>
    </row>
    <row r="74" spans="1:2" x14ac:dyDescent="0.2">
      <c r="A74" s="10">
        <v>39155</v>
      </c>
      <c r="B74" s="1">
        <v>0</v>
      </c>
    </row>
    <row r="75" spans="1:2" x14ac:dyDescent="0.2">
      <c r="A75" s="10">
        <v>39156</v>
      </c>
      <c r="B75" s="1">
        <v>0</v>
      </c>
    </row>
    <row r="76" spans="1:2" x14ac:dyDescent="0.2">
      <c r="A76" s="10">
        <v>39157</v>
      </c>
      <c r="B76" s="1">
        <v>0</v>
      </c>
    </row>
    <row r="77" spans="1:2" x14ac:dyDescent="0.2">
      <c r="A77" s="10">
        <v>39158</v>
      </c>
      <c r="B77" s="1">
        <v>0</v>
      </c>
    </row>
    <row r="78" spans="1:2" x14ac:dyDescent="0.2">
      <c r="A78" s="10">
        <v>39159</v>
      </c>
      <c r="B78" s="1">
        <v>0</v>
      </c>
    </row>
    <row r="79" spans="1:2" x14ac:dyDescent="0.2">
      <c r="A79" s="10">
        <v>39160</v>
      </c>
      <c r="B79" s="1">
        <v>3.4</v>
      </c>
    </row>
    <row r="80" spans="1:2" x14ac:dyDescent="0.2">
      <c r="A80" s="10">
        <v>39161</v>
      </c>
      <c r="B80" s="1">
        <v>35</v>
      </c>
    </row>
    <row r="81" spans="1:6" x14ac:dyDescent="0.2">
      <c r="A81" s="10">
        <v>39162</v>
      </c>
      <c r="B81" s="1">
        <v>8</v>
      </c>
    </row>
    <row r="82" spans="1:6" x14ac:dyDescent="0.2">
      <c r="A82" s="10">
        <v>39163</v>
      </c>
      <c r="B82" s="1">
        <v>0</v>
      </c>
    </row>
    <row r="83" spans="1:6" x14ac:dyDescent="0.2">
      <c r="A83" s="10">
        <v>39164</v>
      </c>
      <c r="B83" s="1">
        <v>8.4</v>
      </c>
    </row>
    <row r="84" spans="1:6" x14ac:dyDescent="0.2">
      <c r="A84" s="10">
        <v>39165</v>
      </c>
      <c r="B84" s="1">
        <v>4.8</v>
      </c>
    </row>
    <row r="85" spans="1:6" x14ac:dyDescent="0.2">
      <c r="A85" s="10">
        <v>39166</v>
      </c>
      <c r="B85" s="1">
        <v>0</v>
      </c>
    </row>
    <row r="86" spans="1:6" x14ac:dyDescent="0.2">
      <c r="A86" s="10">
        <v>39167</v>
      </c>
      <c r="B86" s="1">
        <v>0</v>
      </c>
    </row>
    <row r="87" spans="1:6" x14ac:dyDescent="0.2">
      <c r="A87" s="10">
        <v>39168</v>
      </c>
      <c r="B87" s="1">
        <v>0</v>
      </c>
    </row>
    <row r="88" spans="1:6" x14ac:dyDescent="0.2">
      <c r="A88" s="10">
        <v>39169</v>
      </c>
      <c r="B88" s="1">
        <v>0</v>
      </c>
    </row>
    <row r="89" spans="1:6" x14ac:dyDescent="0.2">
      <c r="A89" s="10">
        <v>39170</v>
      </c>
      <c r="B89" s="1">
        <v>0</v>
      </c>
    </row>
    <row r="90" spans="1:6" x14ac:dyDescent="0.2">
      <c r="A90" s="10">
        <v>39171</v>
      </c>
      <c r="B90" s="1">
        <v>0</v>
      </c>
    </row>
    <row r="91" spans="1:6" x14ac:dyDescent="0.2">
      <c r="A91" s="10">
        <v>39172</v>
      </c>
      <c r="B91" s="1">
        <v>0</v>
      </c>
      <c r="D91" s="22" t="s">
        <v>12</v>
      </c>
    </row>
    <row r="92" spans="1:6" x14ac:dyDescent="0.2">
      <c r="A92" s="10">
        <v>39173</v>
      </c>
      <c r="B92" s="1">
        <v>0</v>
      </c>
      <c r="D92" s="8" t="s">
        <v>3</v>
      </c>
      <c r="E92" s="16">
        <f>MAX(B92:B121)</f>
        <v>2</v>
      </c>
      <c r="F92" s="9" t="s">
        <v>5</v>
      </c>
    </row>
    <row r="93" spans="1:6" x14ac:dyDescent="0.2">
      <c r="A93" s="10">
        <v>39174</v>
      </c>
      <c r="B93" s="1">
        <v>0</v>
      </c>
      <c r="D93" s="13" t="s">
        <v>1</v>
      </c>
      <c r="E93" s="14">
        <f>AVERAGE(B92:B121)</f>
        <v>6.6666666666666666E-2</v>
      </c>
      <c r="F93" s="15" t="s">
        <v>8</v>
      </c>
    </row>
    <row r="94" spans="1:6" x14ac:dyDescent="0.2">
      <c r="A94" s="10">
        <v>39175</v>
      </c>
      <c r="B94" s="1">
        <v>0</v>
      </c>
      <c r="D94" s="17" t="s">
        <v>6</v>
      </c>
      <c r="E94" s="21">
        <f>SUM(B92:B121)</f>
        <v>2</v>
      </c>
      <c r="F94" s="18" t="s">
        <v>5</v>
      </c>
    </row>
    <row r="95" spans="1:6" x14ac:dyDescent="0.2">
      <c r="A95" s="10">
        <v>39176</v>
      </c>
      <c r="B95" s="1">
        <v>0</v>
      </c>
    </row>
    <row r="96" spans="1:6" x14ac:dyDescent="0.2">
      <c r="A96" s="10">
        <v>39177</v>
      </c>
      <c r="B96" s="1">
        <v>0</v>
      </c>
      <c r="C96" s="2"/>
    </row>
    <row r="97" spans="1:2" x14ac:dyDescent="0.2">
      <c r="A97" s="10">
        <v>39178</v>
      </c>
      <c r="B97" s="1">
        <v>0</v>
      </c>
    </row>
    <row r="98" spans="1:2" x14ac:dyDescent="0.2">
      <c r="A98" s="10">
        <v>39179</v>
      </c>
      <c r="B98" s="1">
        <v>0</v>
      </c>
    </row>
    <row r="99" spans="1:2" x14ac:dyDescent="0.2">
      <c r="A99" s="10">
        <v>39180</v>
      </c>
      <c r="B99" s="1">
        <v>0</v>
      </c>
    </row>
    <row r="100" spans="1:2" x14ac:dyDescent="0.2">
      <c r="A100" s="10">
        <v>39181</v>
      </c>
      <c r="B100" s="1">
        <v>0</v>
      </c>
    </row>
    <row r="101" spans="1:2" x14ac:dyDescent="0.2">
      <c r="A101" s="10">
        <v>39182</v>
      </c>
      <c r="B101" s="1">
        <v>0</v>
      </c>
    </row>
    <row r="102" spans="1:2" x14ac:dyDescent="0.2">
      <c r="A102" s="10">
        <v>39183</v>
      </c>
      <c r="B102" s="1">
        <v>0</v>
      </c>
    </row>
    <row r="103" spans="1:2" x14ac:dyDescent="0.2">
      <c r="A103" s="10">
        <v>39184</v>
      </c>
      <c r="B103" s="1">
        <v>0</v>
      </c>
    </row>
    <row r="104" spans="1:2" x14ac:dyDescent="0.2">
      <c r="A104" s="10">
        <v>39185</v>
      </c>
      <c r="B104" s="1">
        <v>0</v>
      </c>
    </row>
    <row r="105" spans="1:2" x14ac:dyDescent="0.2">
      <c r="A105" s="10">
        <v>39186</v>
      </c>
      <c r="B105" s="1">
        <v>0</v>
      </c>
    </row>
    <row r="106" spans="1:2" x14ac:dyDescent="0.2">
      <c r="A106" s="10">
        <v>39187</v>
      </c>
      <c r="B106" s="1">
        <v>0</v>
      </c>
    </row>
    <row r="107" spans="1:2" x14ac:dyDescent="0.2">
      <c r="A107" s="10">
        <v>39188</v>
      </c>
      <c r="B107" s="1">
        <v>0</v>
      </c>
    </row>
    <row r="108" spans="1:2" x14ac:dyDescent="0.2">
      <c r="A108" s="10">
        <v>39189</v>
      </c>
      <c r="B108" s="1">
        <v>0</v>
      </c>
    </row>
    <row r="109" spans="1:2" x14ac:dyDescent="0.2">
      <c r="A109" s="10">
        <v>39190</v>
      </c>
      <c r="B109" s="1">
        <v>2</v>
      </c>
    </row>
    <row r="110" spans="1:2" x14ac:dyDescent="0.2">
      <c r="A110" s="10">
        <v>39191</v>
      </c>
      <c r="B110" s="1">
        <v>0</v>
      </c>
    </row>
    <row r="111" spans="1:2" x14ac:dyDescent="0.2">
      <c r="A111" s="10">
        <v>39192</v>
      </c>
      <c r="B111" s="1">
        <v>0</v>
      </c>
    </row>
    <row r="112" spans="1:2" x14ac:dyDescent="0.2">
      <c r="A112" s="10">
        <v>39193</v>
      </c>
      <c r="B112" s="1">
        <v>0</v>
      </c>
    </row>
    <row r="113" spans="1:6" x14ac:dyDescent="0.2">
      <c r="A113" s="10">
        <v>39194</v>
      </c>
      <c r="B113" s="1">
        <v>0</v>
      </c>
    </row>
    <row r="114" spans="1:6" x14ac:dyDescent="0.2">
      <c r="A114" s="10">
        <v>39195</v>
      </c>
      <c r="B114" s="1">
        <v>0</v>
      </c>
    </row>
    <row r="115" spans="1:6" x14ac:dyDescent="0.2">
      <c r="A115" s="10">
        <v>39196</v>
      </c>
      <c r="B115" s="1">
        <v>0</v>
      </c>
    </row>
    <row r="116" spans="1:6" x14ac:dyDescent="0.2">
      <c r="A116" s="10">
        <v>39197</v>
      </c>
      <c r="B116" s="1">
        <v>0</v>
      </c>
    </row>
    <row r="117" spans="1:6" x14ac:dyDescent="0.2">
      <c r="A117" s="10">
        <v>39198</v>
      </c>
      <c r="B117" s="1">
        <v>0</v>
      </c>
    </row>
    <row r="118" spans="1:6" x14ac:dyDescent="0.2">
      <c r="A118" s="10">
        <v>39199</v>
      </c>
      <c r="B118" s="1">
        <v>0</v>
      </c>
    </row>
    <row r="119" spans="1:6" x14ac:dyDescent="0.2">
      <c r="A119" s="10">
        <v>39200</v>
      </c>
      <c r="B119" s="1">
        <v>0</v>
      </c>
    </row>
    <row r="120" spans="1:6" x14ac:dyDescent="0.2">
      <c r="A120" s="10">
        <v>39201</v>
      </c>
      <c r="B120" s="1">
        <v>0</v>
      </c>
    </row>
    <row r="121" spans="1:6" x14ac:dyDescent="0.2">
      <c r="A121" s="10">
        <v>39202</v>
      </c>
      <c r="B121" s="1">
        <v>0</v>
      </c>
      <c r="D121" s="22" t="s">
        <v>13</v>
      </c>
    </row>
    <row r="122" spans="1:6" x14ac:dyDescent="0.2">
      <c r="A122" s="10">
        <v>39203</v>
      </c>
      <c r="B122" s="1">
        <v>0</v>
      </c>
      <c r="D122" s="8" t="s">
        <v>3</v>
      </c>
      <c r="E122" s="16">
        <f>MAX(B122:B152)</f>
        <v>7.8</v>
      </c>
      <c r="F122" s="9" t="s">
        <v>5</v>
      </c>
    </row>
    <row r="123" spans="1:6" x14ac:dyDescent="0.2">
      <c r="A123" s="10">
        <v>39204</v>
      </c>
      <c r="B123" s="1">
        <v>0</v>
      </c>
      <c r="D123" s="13" t="s">
        <v>1</v>
      </c>
      <c r="E123" s="14">
        <f>AVERAGE(B122:B152)</f>
        <v>1.138709677419355</v>
      </c>
      <c r="F123" s="15" t="s">
        <v>8</v>
      </c>
    </row>
    <row r="124" spans="1:6" x14ac:dyDescent="0.2">
      <c r="A124" s="10">
        <v>39205</v>
      </c>
      <c r="B124" s="1">
        <v>0</v>
      </c>
      <c r="D124" s="17" t="s">
        <v>6</v>
      </c>
      <c r="E124" s="21">
        <f>SUM(B122:B152)</f>
        <v>35.300000000000004</v>
      </c>
      <c r="F124" s="18" t="s">
        <v>5</v>
      </c>
    </row>
    <row r="125" spans="1:6" x14ac:dyDescent="0.2">
      <c r="A125" s="10">
        <v>39206</v>
      </c>
      <c r="B125" s="1">
        <v>0</v>
      </c>
    </row>
    <row r="126" spans="1:6" x14ac:dyDescent="0.2">
      <c r="A126" s="10">
        <v>39207</v>
      </c>
      <c r="B126" s="1">
        <v>0</v>
      </c>
    </row>
    <row r="127" spans="1:6" x14ac:dyDescent="0.2">
      <c r="A127" s="10">
        <v>39208</v>
      </c>
      <c r="B127" s="1">
        <v>7</v>
      </c>
    </row>
    <row r="128" spans="1:6" x14ac:dyDescent="0.2">
      <c r="A128" s="10">
        <v>39209</v>
      </c>
      <c r="B128" s="1">
        <v>0</v>
      </c>
    </row>
    <row r="129" spans="1:2" x14ac:dyDescent="0.2">
      <c r="A129" s="10">
        <v>39210</v>
      </c>
      <c r="B129" s="1">
        <v>0</v>
      </c>
    </row>
    <row r="130" spans="1:2" x14ac:dyDescent="0.2">
      <c r="A130" s="10">
        <v>39211</v>
      </c>
      <c r="B130" s="1">
        <v>4.5</v>
      </c>
    </row>
    <row r="131" spans="1:2" x14ac:dyDescent="0.2">
      <c r="A131" s="10">
        <v>39212</v>
      </c>
      <c r="B131" s="1">
        <v>0</v>
      </c>
    </row>
    <row r="132" spans="1:2" x14ac:dyDescent="0.2">
      <c r="A132" s="10">
        <v>39213</v>
      </c>
      <c r="B132" s="1">
        <v>0</v>
      </c>
    </row>
    <row r="133" spans="1:2" x14ac:dyDescent="0.2">
      <c r="A133" s="10">
        <v>39214</v>
      </c>
      <c r="B133" s="1">
        <v>0</v>
      </c>
    </row>
    <row r="134" spans="1:2" x14ac:dyDescent="0.2">
      <c r="A134" s="10">
        <v>39215</v>
      </c>
      <c r="B134" s="1">
        <v>0</v>
      </c>
    </row>
    <row r="135" spans="1:2" x14ac:dyDescent="0.2">
      <c r="A135" s="10">
        <v>39216</v>
      </c>
      <c r="B135" s="1">
        <v>0</v>
      </c>
    </row>
    <row r="136" spans="1:2" x14ac:dyDescent="0.2">
      <c r="A136" s="10">
        <v>39217</v>
      </c>
      <c r="B136" s="1">
        <v>6.6</v>
      </c>
    </row>
    <row r="137" spans="1:2" x14ac:dyDescent="0.2">
      <c r="A137" s="10">
        <v>39218</v>
      </c>
      <c r="B137" s="1">
        <v>0</v>
      </c>
    </row>
    <row r="138" spans="1:2" x14ac:dyDescent="0.2">
      <c r="A138" s="10">
        <v>39219</v>
      </c>
      <c r="B138" s="1">
        <v>2.1</v>
      </c>
    </row>
    <row r="139" spans="1:2" x14ac:dyDescent="0.2">
      <c r="A139" s="10">
        <v>39220</v>
      </c>
      <c r="B139" s="1">
        <v>0</v>
      </c>
    </row>
    <row r="140" spans="1:2" x14ac:dyDescent="0.2">
      <c r="A140" s="10">
        <v>39221</v>
      </c>
      <c r="B140" s="1">
        <v>0</v>
      </c>
    </row>
    <row r="141" spans="1:2" x14ac:dyDescent="0.2">
      <c r="A141" s="10">
        <v>39222</v>
      </c>
      <c r="B141" s="1">
        <v>0</v>
      </c>
    </row>
    <row r="142" spans="1:2" x14ac:dyDescent="0.2">
      <c r="A142" s="10">
        <v>39223</v>
      </c>
      <c r="B142" s="1">
        <v>0</v>
      </c>
    </row>
    <row r="143" spans="1:2" x14ac:dyDescent="0.2">
      <c r="A143" s="10">
        <v>39224</v>
      </c>
      <c r="B143" s="1">
        <v>0</v>
      </c>
    </row>
    <row r="144" spans="1:2" x14ac:dyDescent="0.2">
      <c r="A144" s="10">
        <v>39225</v>
      </c>
      <c r="B144" s="1">
        <v>0</v>
      </c>
    </row>
    <row r="145" spans="1:6" x14ac:dyDescent="0.2">
      <c r="A145" s="10">
        <v>39226</v>
      </c>
      <c r="B145" s="1">
        <v>0</v>
      </c>
    </row>
    <row r="146" spans="1:6" x14ac:dyDescent="0.2">
      <c r="A146" s="10">
        <v>39227</v>
      </c>
      <c r="B146" s="1">
        <v>0</v>
      </c>
    </row>
    <row r="147" spans="1:6" x14ac:dyDescent="0.2">
      <c r="A147" s="10">
        <v>39228</v>
      </c>
      <c r="B147" s="1">
        <v>0</v>
      </c>
    </row>
    <row r="148" spans="1:6" x14ac:dyDescent="0.2">
      <c r="A148" s="10">
        <v>39229</v>
      </c>
      <c r="B148" s="1">
        <v>0</v>
      </c>
    </row>
    <row r="149" spans="1:6" x14ac:dyDescent="0.2">
      <c r="A149" s="10">
        <v>39230</v>
      </c>
      <c r="B149" s="1">
        <v>5.0999999999999996</v>
      </c>
    </row>
    <row r="150" spans="1:6" x14ac:dyDescent="0.2">
      <c r="A150" s="10">
        <v>39231</v>
      </c>
      <c r="B150" s="1">
        <v>7.8</v>
      </c>
    </row>
    <row r="151" spans="1:6" x14ac:dyDescent="0.2">
      <c r="A151" s="10">
        <v>39232</v>
      </c>
      <c r="B151" s="1">
        <v>2.2000000000000002</v>
      </c>
    </row>
    <row r="152" spans="1:6" x14ac:dyDescent="0.2">
      <c r="A152" s="10">
        <v>39233</v>
      </c>
      <c r="B152" s="1">
        <v>0</v>
      </c>
      <c r="D152" s="22" t="s">
        <v>14</v>
      </c>
    </row>
    <row r="153" spans="1:6" x14ac:dyDescent="0.2">
      <c r="A153" s="10">
        <v>39234</v>
      </c>
      <c r="B153" s="1">
        <v>2.7</v>
      </c>
      <c r="D153" s="8" t="s">
        <v>3</v>
      </c>
      <c r="E153" s="16">
        <f>MAX(B153:B182)</f>
        <v>41</v>
      </c>
      <c r="F153" s="9" t="s">
        <v>5</v>
      </c>
    </row>
    <row r="154" spans="1:6" x14ac:dyDescent="0.2">
      <c r="A154" s="10">
        <v>39235</v>
      </c>
      <c r="B154" s="1">
        <v>3.1</v>
      </c>
      <c r="D154" s="13" t="s">
        <v>1</v>
      </c>
      <c r="E154" s="14">
        <f>AVERAGE(B153:B182)</f>
        <v>2.9899999999999998</v>
      </c>
      <c r="F154" s="15" t="s">
        <v>8</v>
      </c>
    </row>
    <row r="155" spans="1:6" x14ac:dyDescent="0.2">
      <c r="A155" s="10">
        <v>39236</v>
      </c>
      <c r="B155" s="1">
        <v>11.8</v>
      </c>
      <c r="D155" s="17" t="s">
        <v>6</v>
      </c>
      <c r="E155" s="21">
        <f>SUM(B153:B182)</f>
        <v>89.699999999999989</v>
      </c>
      <c r="F155" s="18" t="s">
        <v>5</v>
      </c>
    </row>
    <row r="156" spans="1:6" x14ac:dyDescent="0.2">
      <c r="A156" s="10">
        <v>39237</v>
      </c>
      <c r="B156" s="1">
        <v>1.4</v>
      </c>
    </row>
    <row r="157" spans="1:6" x14ac:dyDescent="0.2">
      <c r="A157" s="10">
        <v>39238</v>
      </c>
      <c r="B157" s="1">
        <v>0</v>
      </c>
      <c r="C157" s="2"/>
    </row>
    <row r="158" spans="1:6" x14ac:dyDescent="0.2">
      <c r="A158" s="10">
        <v>39239</v>
      </c>
      <c r="B158" s="1">
        <v>0.5</v>
      </c>
    </row>
    <row r="159" spans="1:6" x14ac:dyDescent="0.2">
      <c r="A159" s="10">
        <v>39240</v>
      </c>
      <c r="B159" s="1">
        <v>0.2</v>
      </c>
    </row>
    <row r="160" spans="1:6" x14ac:dyDescent="0.2">
      <c r="A160" s="10">
        <v>39241</v>
      </c>
      <c r="B160" s="1">
        <v>0.5</v>
      </c>
    </row>
    <row r="161" spans="1:2" x14ac:dyDescent="0.2">
      <c r="A161" s="10">
        <v>39242</v>
      </c>
      <c r="B161" s="1">
        <v>0</v>
      </c>
    </row>
    <row r="162" spans="1:2" x14ac:dyDescent="0.2">
      <c r="A162" s="10">
        <v>39243</v>
      </c>
      <c r="B162" s="1">
        <v>1.8</v>
      </c>
    </row>
    <row r="163" spans="1:2" x14ac:dyDescent="0.2">
      <c r="A163" s="10">
        <v>39244</v>
      </c>
      <c r="B163" s="1">
        <v>0</v>
      </c>
    </row>
    <row r="164" spans="1:2" x14ac:dyDescent="0.2">
      <c r="A164" s="10">
        <v>39245</v>
      </c>
      <c r="B164" s="1">
        <v>0</v>
      </c>
    </row>
    <row r="165" spans="1:2" x14ac:dyDescent="0.2">
      <c r="A165" s="10">
        <v>39246</v>
      </c>
      <c r="B165" s="1">
        <v>0</v>
      </c>
    </row>
    <row r="166" spans="1:2" x14ac:dyDescent="0.2">
      <c r="A166" s="10">
        <v>39247</v>
      </c>
      <c r="B166" s="1">
        <v>0.1</v>
      </c>
    </row>
    <row r="167" spans="1:2" x14ac:dyDescent="0.2">
      <c r="A167" s="10">
        <v>39248</v>
      </c>
      <c r="B167" s="1">
        <v>0</v>
      </c>
    </row>
    <row r="168" spans="1:2" x14ac:dyDescent="0.2">
      <c r="A168" s="10">
        <v>39249</v>
      </c>
      <c r="B168" s="1">
        <v>0</v>
      </c>
    </row>
    <row r="169" spans="1:2" x14ac:dyDescent="0.2">
      <c r="A169" s="10">
        <v>39250</v>
      </c>
      <c r="B169" s="1">
        <v>0</v>
      </c>
    </row>
    <row r="170" spans="1:2" x14ac:dyDescent="0.2">
      <c r="A170" s="10">
        <v>39251</v>
      </c>
      <c r="B170" s="1">
        <v>0</v>
      </c>
    </row>
    <row r="171" spans="1:2" x14ac:dyDescent="0.2">
      <c r="A171" s="10">
        <v>39252</v>
      </c>
      <c r="B171" s="1">
        <v>15</v>
      </c>
    </row>
    <row r="172" spans="1:2" x14ac:dyDescent="0.2">
      <c r="A172" s="10">
        <v>39253</v>
      </c>
      <c r="B172" s="1">
        <v>0</v>
      </c>
    </row>
    <row r="173" spans="1:2" x14ac:dyDescent="0.2">
      <c r="A173" s="10">
        <v>39254</v>
      </c>
      <c r="B173" s="1">
        <v>41</v>
      </c>
    </row>
    <row r="174" spans="1:2" x14ac:dyDescent="0.2">
      <c r="A174" s="10">
        <v>39255</v>
      </c>
      <c r="B174" s="1">
        <v>10</v>
      </c>
    </row>
    <row r="175" spans="1:2" x14ac:dyDescent="0.2">
      <c r="A175" s="10">
        <v>39256</v>
      </c>
      <c r="B175" s="1">
        <v>0.1</v>
      </c>
    </row>
    <row r="176" spans="1:2" x14ac:dyDescent="0.2">
      <c r="A176" s="10">
        <v>39257</v>
      </c>
      <c r="B176" s="1">
        <v>0</v>
      </c>
    </row>
    <row r="177" spans="1:6" x14ac:dyDescent="0.2">
      <c r="A177" s="10">
        <v>39258</v>
      </c>
      <c r="B177" s="1">
        <v>0</v>
      </c>
    </row>
    <row r="178" spans="1:6" x14ac:dyDescent="0.2">
      <c r="A178" s="10">
        <v>39259</v>
      </c>
      <c r="B178" s="1">
        <v>1.5</v>
      </c>
    </row>
    <row r="179" spans="1:6" x14ac:dyDescent="0.2">
      <c r="A179" s="10">
        <v>39260</v>
      </c>
      <c r="B179" s="1">
        <v>0</v>
      </c>
    </row>
    <row r="180" spans="1:6" x14ac:dyDescent="0.2">
      <c r="A180" s="10">
        <v>39261</v>
      </c>
      <c r="B180" s="1">
        <v>0</v>
      </c>
    </row>
    <row r="181" spans="1:6" x14ac:dyDescent="0.2">
      <c r="A181" s="10">
        <v>39262</v>
      </c>
      <c r="B181" s="1">
        <v>0</v>
      </c>
    </row>
    <row r="182" spans="1:6" x14ac:dyDescent="0.2">
      <c r="A182" s="10">
        <v>39263</v>
      </c>
      <c r="B182" s="1">
        <v>0</v>
      </c>
      <c r="D182" s="22" t="s">
        <v>15</v>
      </c>
    </row>
    <row r="183" spans="1:6" x14ac:dyDescent="0.2">
      <c r="A183" s="10">
        <v>39264</v>
      </c>
      <c r="B183" s="1">
        <v>0</v>
      </c>
      <c r="D183" s="8" t="s">
        <v>3</v>
      </c>
      <c r="E183" s="16">
        <f>MAX(B183:B213)</f>
        <v>14.9</v>
      </c>
      <c r="F183" s="9" t="s">
        <v>5</v>
      </c>
    </row>
    <row r="184" spans="1:6" x14ac:dyDescent="0.2">
      <c r="A184" s="10">
        <v>39265</v>
      </c>
      <c r="B184" s="1">
        <v>12.5</v>
      </c>
      <c r="D184" s="13" t="s">
        <v>1</v>
      </c>
      <c r="E184" s="14">
        <f>AVERAGE(B183:B213)</f>
        <v>1.725806451612903</v>
      </c>
      <c r="F184" s="15" t="s">
        <v>8</v>
      </c>
    </row>
    <row r="185" spans="1:6" x14ac:dyDescent="0.2">
      <c r="A185" s="10">
        <v>39266</v>
      </c>
      <c r="B185" s="1">
        <v>0</v>
      </c>
      <c r="D185" s="17" t="s">
        <v>6</v>
      </c>
      <c r="E185" s="21">
        <f>SUM(B183:B213)</f>
        <v>53.499999999999993</v>
      </c>
      <c r="F185" s="18" t="s">
        <v>5</v>
      </c>
    </row>
    <row r="186" spans="1:6" x14ac:dyDescent="0.2">
      <c r="A186" s="10">
        <v>39267</v>
      </c>
      <c r="B186" s="1">
        <v>1.2</v>
      </c>
    </row>
    <row r="187" spans="1:6" x14ac:dyDescent="0.2">
      <c r="A187" s="10">
        <v>39268</v>
      </c>
      <c r="B187" s="1">
        <v>3</v>
      </c>
    </row>
    <row r="188" spans="1:6" x14ac:dyDescent="0.2">
      <c r="A188" s="10">
        <v>39269</v>
      </c>
      <c r="B188" s="1">
        <v>0</v>
      </c>
    </row>
    <row r="189" spans="1:6" x14ac:dyDescent="0.2">
      <c r="A189" s="10">
        <v>39270</v>
      </c>
      <c r="B189" s="1">
        <v>0</v>
      </c>
    </row>
    <row r="190" spans="1:6" x14ac:dyDescent="0.2">
      <c r="A190" s="10">
        <v>39271</v>
      </c>
      <c r="B190" s="1">
        <v>0</v>
      </c>
    </row>
    <row r="191" spans="1:6" x14ac:dyDescent="0.2">
      <c r="A191" s="10">
        <v>39272</v>
      </c>
      <c r="B191" s="1">
        <v>14.9</v>
      </c>
    </row>
    <row r="192" spans="1:6" x14ac:dyDescent="0.2">
      <c r="A192" s="10">
        <v>39273</v>
      </c>
      <c r="B192" s="1">
        <v>2.5</v>
      </c>
    </row>
    <row r="193" spans="1:2" x14ac:dyDescent="0.2">
      <c r="A193" s="10">
        <v>39274</v>
      </c>
      <c r="B193" s="1">
        <v>7.8</v>
      </c>
    </row>
    <row r="194" spans="1:2" x14ac:dyDescent="0.2">
      <c r="A194" s="10">
        <v>39275</v>
      </c>
      <c r="B194" s="1">
        <v>0</v>
      </c>
    </row>
    <row r="195" spans="1:2" x14ac:dyDescent="0.2">
      <c r="A195" s="10">
        <v>39276</v>
      </c>
      <c r="B195" s="1">
        <v>2</v>
      </c>
    </row>
    <row r="196" spans="1:2" x14ac:dyDescent="0.2">
      <c r="A196" s="10">
        <v>39277</v>
      </c>
      <c r="B196" s="1">
        <v>0</v>
      </c>
    </row>
    <row r="197" spans="1:2" x14ac:dyDescent="0.2">
      <c r="A197" s="10">
        <v>39278</v>
      </c>
      <c r="B197" s="1">
        <v>0</v>
      </c>
    </row>
    <row r="198" spans="1:2" x14ac:dyDescent="0.2">
      <c r="A198" s="10">
        <v>39279</v>
      </c>
      <c r="B198" s="1">
        <v>0</v>
      </c>
    </row>
    <row r="199" spans="1:2" x14ac:dyDescent="0.2">
      <c r="A199" s="10">
        <v>39280</v>
      </c>
      <c r="B199" s="1">
        <v>0</v>
      </c>
    </row>
    <row r="200" spans="1:2" x14ac:dyDescent="0.2">
      <c r="A200" s="10">
        <v>39281</v>
      </c>
      <c r="B200" s="1">
        <v>0</v>
      </c>
    </row>
    <row r="201" spans="1:2" x14ac:dyDescent="0.2">
      <c r="A201" s="10">
        <v>39282</v>
      </c>
      <c r="B201" s="1">
        <v>0</v>
      </c>
    </row>
    <row r="202" spans="1:2" x14ac:dyDescent="0.2">
      <c r="A202" s="10">
        <v>39283</v>
      </c>
      <c r="B202" s="1">
        <v>0</v>
      </c>
    </row>
    <row r="203" spans="1:2" x14ac:dyDescent="0.2">
      <c r="A203" s="10">
        <v>39284</v>
      </c>
      <c r="B203" s="1">
        <v>0</v>
      </c>
    </row>
    <row r="204" spans="1:2" x14ac:dyDescent="0.2">
      <c r="A204" s="10">
        <v>39285</v>
      </c>
      <c r="B204" s="1">
        <v>0</v>
      </c>
    </row>
    <row r="205" spans="1:2" x14ac:dyDescent="0.2">
      <c r="A205" s="10">
        <v>39286</v>
      </c>
      <c r="B205" s="1">
        <v>0</v>
      </c>
    </row>
    <row r="206" spans="1:2" x14ac:dyDescent="0.2">
      <c r="A206" s="10">
        <v>39287</v>
      </c>
      <c r="B206" s="1">
        <v>0</v>
      </c>
    </row>
    <row r="207" spans="1:2" x14ac:dyDescent="0.2">
      <c r="A207" s="10">
        <v>39288</v>
      </c>
      <c r="B207" s="1">
        <v>1</v>
      </c>
    </row>
    <row r="208" spans="1:2" x14ac:dyDescent="0.2">
      <c r="A208" s="10">
        <v>39289</v>
      </c>
      <c r="B208" s="1">
        <v>0</v>
      </c>
    </row>
    <row r="209" spans="1:6" x14ac:dyDescent="0.2">
      <c r="A209" s="10">
        <v>39290</v>
      </c>
      <c r="B209" s="1">
        <v>0</v>
      </c>
    </row>
    <row r="210" spans="1:6" x14ac:dyDescent="0.2">
      <c r="A210" s="10">
        <v>39291</v>
      </c>
      <c r="B210" s="1">
        <v>0.8</v>
      </c>
    </row>
    <row r="211" spans="1:6" x14ac:dyDescent="0.2">
      <c r="A211" s="10">
        <v>39292</v>
      </c>
      <c r="B211" s="1">
        <v>0</v>
      </c>
    </row>
    <row r="212" spans="1:6" x14ac:dyDescent="0.2">
      <c r="A212" s="10">
        <v>39293</v>
      </c>
      <c r="B212" s="1">
        <v>7.8</v>
      </c>
    </row>
    <row r="213" spans="1:6" x14ac:dyDescent="0.2">
      <c r="A213" s="10">
        <v>39294</v>
      </c>
      <c r="B213" s="1">
        <v>0</v>
      </c>
      <c r="D213" s="22" t="s">
        <v>16</v>
      </c>
    </row>
    <row r="214" spans="1:6" x14ac:dyDescent="0.2">
      <c r="A214" s="10">
        <v>39295</v>
      </c>
      <c r="B214" s="1">
        <v>0</v>
      </c>
      <c r="C214" s="7"/>
      <c r="D214" s="8" t="s">
        <v>3</v>
      </c>
      <c r="E214" s="16">
        <f>MAX(B214:B244)</f>
        <v>24.5</v>
      </c>
      <c r="F214" s="9" t="s">
        <v>5</v>
      </c>
    </row>
    <row r="215" spans="1:6" x14ac:dyDescent="0.2">
      <c r="A215" s="10">
        <v>39296</v>
      </c>
      <c r="B215" s="1">
        <v>0</v>
      </c>
      <c r="D215" s="13" t="s">
        <v>1</v>
      </c>
      <c r="E215" s="14">
        <f>AVERAGE(B214:B244)</f>
        <v>1.5548387096774194</v>
      </c>
      <c r="F215" s="15" t="s">
        <v>8</v>
      </c>
    </row>
    <row r="216" spans="1:6" x14ac:dyDescent="0.2">
      <c r="A216" s="10">
        <v>39297</v>
      </c>
      <c r="B216" s="1">
        <v>0</v>
      </c>
      <c r="D216" s="17" t="s">
        <v>6</v>
      </c>
      <c r="E216" s="21">
        <f>SUM(B214:B244)</f>
        <v>48.2</v>
      </c>
      <c r="F216" s="18" t="s">
        <v>5</v>
      </c>
    </row>
    <row r="217" spans="1:6" x14ac:dyDescent="0.2">
      <c r="A217" s="10">
        <v>39298</v>
      </c>
      <c r="B217" s="1">
        <v>0</v>
      </c>
    </row>
    <row r="218" spans="1:6" x14ac:dyDescent="0.2">
      <c r="A218" s="10">
        <v>39299</v>
      </c>
      <c r="B218" s="1">
        <v>0</v>
      </c>
    </row>
    <row r="219" spans="1:6" x14ac:dyDescent="0.2">
      <c r="A219" s="10">
        <v>39300</v>
      </c>
      <c r="B219" s="1">
        <v>0</v>
      </c>
      <c r="C219" s="2"/>
    </row>
    <row r="220" spans="1:6" x14ac:dyDescent="0.2">
      <c r="A220" s="10">
        <v>39301</v>
      </c>
      <c r="B220" s="1">
        <v>7.8</v>
      </c>
    </row>
    <row r="221" spans="1:6" x14ac:dyDescent="0.2">
      <c r="A221" s="10">
        <v>39302</v>
      </c>
      <c r="B221" s="1">
        <v>0</v>
      </c>
    </row>
    <row r="222" spans="1:6" x14ac:dyDescent="0.2">
      <c r="A222" s="10">
        <v>39303</v>
      </c>
      <c r="B222" s="1">
        <v>0</v>
      </c>
    </row>
    <row r="223" spans="1:6" x14ac:dyDescent="0.2">
      <c r="A223" s="10">
        <v>39304</v>
      </c>
      <c r="B223" s="1">
        <v>1.8</v>
      </c>
    </row>
    <row r="224" spans="1:6" x14ac:dyDescent="0.2">
      <c r="A224" s="10">
        <v>39305</v>
      </c>
      <c r="B224" s="1">
        <v>0</v>
      </c>
    </row>
    <row r="225" spans="1:2" x14ac:dyDescent="0.2">
      <c r="A225" s="10">
        <v>39306</v>
      </c>
      <c r="B225" s="1">
        <v>0</v>
      </c>
    </row>
    <row r="226" spans="1:2" x14ac:dyDescent="0.2">
      <c r="A226" s="10">
        <v>39307</v>
      </c>
      <c r="B226" s="1">
        <v>0</v>
      </c>
    </row>
    <row r="227" spans="1:2" x14ac:dyDescent="0.2">
      <c r="A227" s="10">
        <v>39308</v>
      </c>
      <c r="B227" s="1">
        <v>0</v>
      </c>
    </row>
    <row r="228" spans="1:2" x14ac:dyDescent="0.2">
      <c r="A228" s="10">
        <v>39309</v>
      </c>
      <c r="B228" s="1">
        <v>0</v>
      </c>
    </row>
    <row r="229" spans="1:2" x14ac:dyDescent="0.2">
      <c r="A229" s="10">
        <v>39310</v>
      </c>
      <c r="B229" s="1">
        <v>0</v>
      </c>
    </row>
    <row r="230" spans="1:2" x14ac:dyDescent="0.2">
      <c r="A230" s="10">
        <v>39311</v>
      </c>
      <c r="B230" s="1">
        <v>6.6</v>
      </c>
    </row>
    <row r="231" spans="1:2" x14ac:dyDescent="0.2">
      <c r="A231" s="10">
        <v>39312</v>
      </c>
      <c r="B231" s="1">
        <v>0</v>
      </c>
    </row>
    <row r="232" spans="1:2" x14ac:dyDescent="0.2">
      <c r="A232" s="10">
        <v>39313</v>
      </c>
      <c r="B232" s="1">
        <v>0</v>
      </c>
    </row>
    <row r="233" spans="1:2" x14ac:dyDescent="0.2">
      <c r="A233" s="10">
        <v>39314</v>
      </c>
      <c r="B233" s="1">
        <v>24.5</v>
      </c>
    </row>
    <row r="234" spans="1:2" x14ac:dyDescent="0.2">
      <c r="A234" s="10">
        <v>39315</v>
      </c>
      <c r="B234" s="1">
        <v>0</v>
      </c>
    </row>
    <row r="235" spans="1:2" x14ac:dyDescent="0.2">
      <c r="A235" s="10">
        <v>39316</v>
      </c>
      <c r="B235" s="1">
        <v>4</v>
      </c>
    </row>
    <row r="236" spans="1:2" x14ac:dyDescent="0.2">
      <c r="A236" s="10">
        <v>39317</v>
      </c>
      <c r="B236" s="1">
        <v>3.3</v>
      </c>
    </row>
    <row r="237" spans="1:2" x14ac:dyDescent="0.2">
      <c r="A237" s="10">
        <v>39318</v>
      </c>
      <c r="B237" s="1">
        <v>0</v>
      </c>
    </row>
    <row r="238" spans="1:2" x14ac:dyDescent="0.2">
      <c r="A238" s="10">
        <v>39319</v>
      </c>
      <c r="B238" s="1">
        <v>0</v>
      </c>
    </row>
    <row r="239" spans="1:2" x14ac:dyDescent="0.2">
      <c r="A239" s="10">
        <v>39320</v>
      </c>
      <c r="B239" s="1">
        <v>0</v>
      </c>
    </row>
    <row r="240" spans="1:2" x14ac:dyDescent="0.2">
      <c r="A240" s="10">
        <v>39321</v>
      </c>
      <c r="B240" s="1">
        <v>0</v>
      </c>
    </row>
    <row r="241" spans="1:6" x14ac:dyDescent="0.2">
      <c r="A241" s="10">
        <v>39322</v>
      </c>
      <c r="B241" s="1">
        <v>0</v>
      </c>
    </row>
    <row r="242" spans="1:6" x14ac:dyDescent="0.2">
      <c r="A242" s="10">
        <v>39323</v>
      </c>
      <c r="B242" s="1">
        <v>0.2</v>
      </c>
    </row>
    <row r="243" spans="1:6" x14ac:dyDescent="0.2">
      <c r="A243" s="10">
        <v>39324</v>
      </c>
      <c r="B243" s="1">
        <v>0</v>
      </c>
    </row>
    <row r="244" spans="1:6" x14ac:dyDescent="0.2">
      <c r="A244" s="10">
        <v>39325</v>
      </c>
      <c r="B244" s="1">
        <v>0</v>
      </c>
      <c r="D244" s="22" t="s">
        <v>17</v>
      </c>
    </row>
    <row r="245" spans="1:6" x14ac:dyDescent="0.2">
      <c r="A245" s="10">
        <v>39326</v>
      </c>
      <c r="B245" s="1">
        <v>0.5</v>
      </c>
      <c r="C245" s="7"/>
      <c r="D245" s="8" t="s">
        <v>3</v>
      </c>
      <c r="E245" s="16">
        <f>MAX(B245:B274)</f>
        <v>46</v>
      </c>
      <c r="F245" s="9" t="s">
        <v>5</v>
      </c>
    </row>
    <row r="246" spans="1:6" x14ac:dyDescent="0.2">
      <c r="A246" s="10">
        <v>39327</v>
      </c>
      <c r="B246" s="1">
        <v>0</v>
      </c>
      <c r="D246" s="13" t="s">
        <v>1</v>
      </c>
      <c r="E246" s="14">
        <f>AVERAGE(B245:B274)</f>
        <v>4.1499999999999995</v>
      </c>
      <c r="F246" s="15" t="s">
        <v>8</v>
      </c>
    </row>
    <row r="247" spans="1:6" x14ac:dyDescent="0.2">
      <c r="A247" s="10">
        <v>39328</v>
      </c>
      <c r="B247" s="1">
        <v>0.7</v>
      </c>
      <c r="D247" s="17" t="s">
        <v>6</v>
      </c>
      <c r="E247" s="21">
        <f>SUM(B245:B274)</f>
        <v>124.49999999999999</v>
      </c>
      <c r="F247" s="18" t="s">
        <v>5</v>
      </c>
    </row>
    <row r="248" spans="1:6" x14ac:dyDescent="0.2">
      <c r="A248" s="10">
        <v>39329</v>
      </c>
      <c r="B248" s="1">
        <v>0</v>
      </c>
    </row>
    <row r="249" spans="1:6" x14ac:dyDescent="0.2">
      <c r="A249" s="10">
        <v>39330</v>
      </c>
      <c r="B249" s="1">
        <v>46</v>
      </c>
    </row>
    <row r="250" spans="1:6" x14ac:dyDescent="0.2">
      <c r="A250" s="10">
        <v>39331</v>
      </c>
      <c r="B250" s="1">
        <v>9</v>
      </c>
      <c r="C250" s="2"/>
    </row>
    <row r="251" spans="1:6" x14ac:dyDescent="0.2">
      <c r="A251" s="10">
        <v>39332</v>
      </c>
      <c r="B251" s="1">
        <v>33.4</v>
      </c>
    </row>
    <row r="252" spans="1:6" x14ac:dyDescent="0.2">
      <c r="A252" s="10">
        <v>39333</v>
      </c>
      <c r="B252" s="1">
        <v>0</v>
      </c>
    </row>
    <row r="253" spans="1:6" x14ac:dyDescent="0.2">
      <c r="A253" s="10">
        <v>39334</v>
      </c>
      <c r="B253" s="1">
        <v>0</v>
      </c>
    </row>
    <row r="254" spans="1:6" x14ac:dyDescent="0.2">
      <c r="A254" s="10">
        <v>39335</v>
      </c>
      <c r="B254" s="1">
        <v>0</v>
      </c>
    </row>
    <row r="255" spans="1:6" x14ac:dyDescent="0.2">
      <c r="A255" s="10">
        <v>39336</v>
      </c>
      <c r="B255" s="1">
        <v>7.2</v>
      </c>
    </row>
    <row r="256" spans="1:6" x14ac:dyDescent="0.2">
      <c r="A256" s="10">
        <v>39337</v>
      </c>
      <c r="B256" s="1">
        <v>0.5</v>
      </c>
    </row>
    <row r="257" spans="1:2" x14ac:dyDescent="0.2">
      <c r="A257" s="10">
        <v>39338</v>
      </c>
      <c r="B257" s="1">
        <v>0</v>
      </c>
    </row>
    <row r="258" spans="1:2" x14ac:dyDescent="0.2">
      <c r="A258" s="10">
        <v>39339</v>
      </c>
      <c r="B258" s="1">
        <v>0</v>
      </c>
    </row>
    <row r="259" spans="1:2" x14ac:dyDescent="0.2">
      <c r="A259" s="10">
        <v>39340</v>
      </c>
      <c r="B259" s="1">
        <v>0</v>
      </c>
    </row>
    <row r="260" spans="1:2" x14ac:dyDescent="0.2">
      <c r="A260" s="10">
        <v>39341</v>
      </c>
      <c r="B260" s="1">
        <v>0</v>
      </c>
    </row>
    <row r="261" spans="1:2" x14ac:dyDescent="0.2">
      <c r="A261" s="10">
        <v>39342</v>
      </c>
      <c r="B261" s="1">
        <v>0</v>
      </c>
    </row>
    <row r="262" spans="1:2" x14ac:dyDescent="0.2">
      <c r="A262" s="10">
        <v>39343</v>
      </c>
      <c r="B262" s="1">
        <v>3.6</v>
      </c>
    </row>
    <row r="263" spans="1:2" x14ac:dyDescent="0.2">
      <c r="A263" s="10">
        <v>39344</v>
      </c>
      <c r="B263" s="1">
        <v>0</v>
      </c>
    </row>
    <row r="264" spans="1:2" x14ac:dyDescent="0.2">
      <c r="A264" s="10">
        <v>39345</v>
      </c>
      <c r="B264" s="1">
        <v>0</v>
      </c>
    </row>
    <row r="265" spans="1:2" x14ac:dyDescent="0.2">
      <c r="A265" s="10">
        <v>39346</v>
      </c>
      <c r="B265" s="1">
        <v>0</v>
      </c>
    </row>
    <row r="266" spans="1:2" x14ac:dyDescent="0.2">
      <c r="A266" s="10">
        <v>39347</v>
      </c>
      <c r="B266" s="1">
        <v>0</v>
      </c>
    </row>
    <row r="267" spans="1:2" x14ac:dyDescent="0.2">
      <c r="A267" s="10">
        <v>39348</v>
      </c>
      <c r="B267" s="1">
        <v>0</v>
      </c>
    </row>
    <row r="268" spans="1:2" x14ac:dyDescent="0.2">
      <c r="A268" s="10">
        <v>39349</v>
      </c>
      <c r="B268" s="1">
        <v>0</v>
      </c>
    </row>
    <row r="269" spans="1:2" x14ac:dyDescent="0.2">
      <c r="A269" s="10">
        <v>39350</v>
      </c>
      <c r="B269" s="1">
        <v>0</v>
      </c>
    </row>
    <row r="270" spans="1:2" x14ac:dyDescent="0.2">
      <c r="A270" s="10">
        <v>39351</v>
      </c>
      <c r="B270" s="1">
        <v>0</v>
      </c>
    </row>
    <row r="271" spans="1:2" x14ac:dyDescent="0.2">
      <c r="A271" s="10">
        <v>39352</v>
      </c>
      <c r="B271" s="1">
        <v>6.1</v>
      </c>
    </row>
    <row r="272" spans="1:2" x14ac:dyDescent="0.2">
      <c r="A272" s="10">
        <v>39353</v>
      </c>
      <c r="B272" s="1">
        <v>17.5</v>
      </c>
    </row>
    <row r="273" spans="1:6" x14ac:dyDescent="0.2">
      <c r="A273" s="10">
        <v>39354</v>
      </c>
      <c r="B273" s="1">
        <v>0</v>
      </c>
    </row>
    <row r="274" spans="1:6" x14ac:dyDescent="0.2">
      <c r="A274" s="10">
        <v>39355</v>
      </c>
      <c r="B274" s="1">
        <v>0</v>
      </c>
      <c r="D274" s="22" t="s">
        <v>18</v>
      </c>
    </row>
    <row r="275" spans="1:6" x14ac:dyDescent="0.2">
      <c r="A275" s="10">
        <v>39356</v>
      </c>
      <c r="B275" s="1">
        <v>0</v>
      </c>
      <c r="C275" s="7"/>
      <c r="D275" s="8" t="s">
        <v>3</v>
      </c>
      <c r="E275" s="16">
        <f>MAX(B275:B305)</f>
        <v>9.6</v>
      </c>
      <c r="F275" s="9" t="s">
        <v>5</v>
      </c>
    </row>
    <row r="276" spans="1:6" x14ac:dyDescent="0.2">
      <c r="A276" s="10">
        <v>39357</v>
      </c>
      <c r="B276" s="1">
        <v>0</v>
      </c>
      <c r="D276" s="13" t="s">
        <v>1</v>
      </c>
      <c r="E276" s="14">
        <f>AVERAGE(B275:B305)</f>
        <v>0.83225806451612905</v>
      </c>
      <c r="F276" s="15" t="s">
        <v>8</v>
      </c>
    </row>
    <row r="277" spans="1:6" x14ac:dyDescent="0.2">
      <c r="A277" s="10">
        <v>39358</v>
      </c>
      <c r="B277" s="1">
        <v>4.5</v>
      </c>
      <c r="D277" s="17" t="s">
        <v>6</v>
      </c>
      <c r="E277" s="23">
        <f>SUM(B275:B305)</f>
        <v>25.8</v>
      </c>
      <c r="F277" s="18" t="s">
        <v>5</v>
      </c>
    </row>
    <row r="278" spans="1:6" x14ac:dyDescent="0.2">
      <c r="A278" s="10">
        <v>39359</v>
      </c>
      <c r="B278" s="1">
        <v>1.1000000000000001</v>
      </c>
    </row>
    <row r="279" spans="1:6" x14ac:dyDescent="0.2">
      <c r="A279" s="10">
        <v>39360</v>
      </c>
      <c r="B279" s="1">
        <v>0</v>
      </c>
    </row>
    <row r="280" spans="1:6" x14ac:dyDescent="0.2">
      <c r="A280" s="10">
        <v>39361</v>
      </c>
      <c r="B280" s="1">
        <v>0</v>
      </c>
      <c r="C280" s="2"/>
    </row>
    <row r="281" spans="1:6" x14ac:dyDescent="0.2">
      <c r="A281" s="10">
        <v>39362</v>
      </c>
      <c r="B281" s="1">
        <v>0</v>
      </c>
    </row>
    <row r="282" spans="1:6" x14ac:dyDescent="0.2">
      <c r="A282" s="10">
        <v>39363</v>
      </c>
      <c r="B282" s="1">
        <v>0</v>
      </c>
    </row>
    <row r="283" spans="1:6" x14ac:dyDescent="0.2">
      <c r="A283" s="10">
        <v>39364</v>
      </c>
      <c r="B283" s="1">
        <v>0</v>
      </c>
    </row>
    <row r="284" spans="1:6" x14ac:dyDescent="0.2">
      <c r="A284" s="10">
        <v>39365</v>
      </c>
      <c r="B284" s="1">
        <v>0</v>
      </c>
    </row>
    <row r="285" spans="1:6" x14ac:dyDescent="0.2">
      <c r="A285" s="10">
        <v>39366</v>
      </c>
      <c r="B285" s="1">
        <v>0</v>
      </c>
    </row>
    <row r="286" spans="1:6" x14ac:dyDescent="0.2">
      <c r="A286" s="10">
        <v>39367</v>
      </c>
      <c r="B286" s="1">
        <v>0</v>
      </c>
    </row>
    <row r="287" spans="1:6" x14ac:dyDescent="0.2">
      <c r="A287" s="10">
        <v>39368</v>
      </c>
      <c r="B287" s="1">
        <v>1</v>
      </c>
    </row>
    <row r="288" spans="1:6" x14ac:dyDescent="0.2">
      <c r="A288" s="10">
        <v>39369</v>
      </c>
      <c r="B288" s="1">
        <v>0</v>
      </c>
    </row>
    <row r="289" spans="1:2" x14ac:dyDescent="0.2">
      <c r="A289" s="10">
        <v>39370</v>
      </c>
      <c r="B289" s="1">
        <v>0</v>
      </c>
    </row>
    <row r="290" spans="1:2" x14ac:dyDescent="0.2">
      <c r="A290" s="10">
        <v>39371</v>
      </c>
      <c r="B290" s="1">
        <v>0</v>
      </c>
    </row>
    <row r="291" spans="1:2" x14ac:dyDescent="0.2">
      <c r="A291" s="10">
        <v>39372</v>
      </c>
      <c r="B291" s="1">
        <v>0</v>
      </c>
    </row>
    <row r="292" spans="1:2" x14ac:dyDescent="0.2">
      <c r="A292" s="10">
        <v>39373</v>
      </c>
      <c r="B292" s="1">
        <v>0</v>
      </c>
    </row>
    <row r="293" spans="1:2" x14ac:dyDescent="0.2">
      <c r="A293" s="10">
        <v>39374</v>
      </c>
      <c r="B293" s="1">
        <v>1.7</v>
      </c>
    </row>
    <row r="294" spans="1:2" x14ac:dyDescent="0.2">
      <c r="A294" s="10">
        <v>39375</v>
      </c>
      <c r="B294" s="1">
        <v>1.5</v>
      </c>
    </row>
    <row r="295" spans="1:2" x14ac:dyDescent="0.2">
      <c r="A295" s="10">
        <v>39376</v>
      </c>
      <c r="B295" s="1">
        <v>2.4</v>
      </c>
    </row>
    <row r="296" spans="1:2" x14ac:dyDescent="0.2">
      <c r="A296" s="10">
        <v>39377</v>
      </c>
      <c r="B296" s="1">
        <v>0</v>
      </c>
    </row>
    <row r="297" spans="1:2" x14ac:dyDescent="0.2">
      <c r="A297" s="10">
        <v>39378</v>
      </c>
      <c r="B297" s="1">
        <v>0</v>
      </c>
    </row>
    <row r="298" spans="1:2" x14ac:dyDescent="0.2">
      <c r="A298" s="10">
        <v>39379</v>
      </c>
      <c r="B298" s="1">
        <v>1.3</v>
      </c>
    </row>
    <row r="299" spans="1:2" x14ac:dyDescent="0.2">
      <c r="A299" s="10">
        <v>39380</v>
      </c>
      <c r="B299" s="1">
        <v>0</v>
      </c>
    </row>
    <row r="300" spans="1:2" x14ac:dyDescent="0.2">
      <c r="A300" s="10">
        <v>39381</v>
      </c>
      <c r="B300" s="1">
        <v>0</v>
      </c>
    </row>
    <row r="301" spans="1:2" x14ac:dyDescent="0.2">
      <c r="A301" s="10">
        <v>39382</v>
      </c>
      <c r="B301" s="1">
        <v>0</v>
      </c>
    </row>
    <row r="302" spans="1:2" x14ac:dyDescent="0.2">
      <c r="A302" s="10">
        <v>39383</v>
      </c>
      <c r="B302" s="1">
        <v>9.6</v>
      </c>
    </row>
    <row r="303" spans="1:2" x14ac:dyDescent="0.2">
      <c r="A303" s="10">
        <v>39384</v>
      </c>
      <c r="B303" s="1">
        <v>2.7</v>
      </c>
    </row>
    <row r="304" spans="1:2" x14ac:dyDescent="0.2">
      <c r="A304" s="10">
        <v>39385</v>
      </c>
      <c r="B304" s="1">
        <v>0</v>
      </c>
    </row>
    <row r="305" spans="1:6" x14ac:dyDescent="0.2">
      <c r="A305" s="10">
        <v>39386</v>
      </c>
      <c r="B305" s="1">
        <v>0</v>
      </c>
      <c r="D305" s="22" t="s">
        <v>19</v>
      </c>
    </row>
    <row r="306" spans="1:6" x14ac:dyDescent="0.2">
      <c r="A306" s="10">
        <v>39387</v>
      </c>
      <c r="B306" s="1">
        <v>0</v>
      </c>
      <c r="C306" s="7"/>
      <c r="D306" s="8" t="s">
        <v>3</v>
      </c>
      <c r="E306" s="16">
        <f>MAX(B306:B335)</f>
        <v>16.899999999999999</v>
      </c>
      <c r="F306" s="9" t="s">
        <v>5</v>
      </c>
    </row>
    <row r="307" spans="1:6" x14ac:dyDescent="0.2">
      <c r="A307" s="10">
        <v>39388</v>
      </c>
      <c r="B307" s="1">
        <v>0</v>
      </c>
      <c r="D307" s="13" t="s">
        <v>1</v>
      </c>
      <c r="E307" s="14">
        <f>AVERAGE(B306:B335)</f>
        <v>1.1700000000000002</v>
      </c>
      <c r="F307" s="15" t="s">
        <v>8</v>
      </c>
    </row>
    <row r="308" spans="1:6" x14ac:dyDescent="0.2">
      <c r="A308" s="10">
        <v>39389</v>
      </c>
      <c r="B308" s="1">
        <v>0</v>
      </c>
      <c r="D308" s="17" t="s">
        <v>6</v>
      </c>
      <c r="E308" s="21">
        <f>SUM(B306:B335)</f>
        <v>35.1</v>
      </c>
      <c r="F308" s="18" t="s">
        <v>5</v>
      </c>
    </row>
    <row r="309" spans="1:6" x14ac:dyDescent="0.2">
      <c r="A309" s="10">
        <v>39390</v>
      </c>
      <c r="B309" s="1">
        <v>0</v>
      </c>
    </row>
    <row r="310" spans="1:6" x14ac:dyDescent="0.2">
      <c r="A310" s="10">
        <v>39391</v>
      </c>
      <c r="B310" s="1">
        <v>0</v>
      </c>
    </row>
    <row r="311" spans="1:6" x14ac:dyDescent="0.2">
      <c r="A311" s="10">
        <v>39392</v>
      </c>
      <c r="B311" s="1">
        <v>0</v>
      </c>
      <c r="C311" s="2"/>
    </row>
    <row r="312" spans="1:6" x14ac:dyDescent="0.2">
      <c r="A312" s="10">
        <v>39393</v>
      </c>
      <c r="B312" s="1">
        <v>10.1</v>
      </c>
    </row>
    <row r="313" spans="1:6" x14ac:dyDescent="0.2">
      <c r="A313" s="10">
        <v>39394</v>
      </c>
      <c r="B313" s="1">
        <v>0</v>
      </c>
    </row>
    <row r="314" spans="1:6" x14ac:dyDescent="0.2">
      <c r="A314" s="10">
        <v>39395</v>
      </c>
      <c r="B314" s="1">
        <v>0</v>
      </c>
    </row>
    <row r="315" spans="1:6" x14ac:dyDescent="0.2">
      <c r="A315" s="10">
        <v>39396</v>
      </c>
      <c r="B315" s="1">
        <v>0</v>
      </c>
    </row>
    <row r="316" spans="1:6" x14ac:dyDescent="0.2">
      <c r="A316" s="10">
        <v>39397</v>
      </c>
      <c r="B316" s="1">
        <v>0</v>
      </c>
    </row>
    <row r="317" spans="1:6" x14ac:dyDescent="0.2">
      <c r="A317" s="10">
        <v>39398</v>
      </c>
      <c r="B317" s="1">
        <v>16.899999999999999</v>
      </c>
    </row>
    <row r="318" spans="1:6" x14ac:dyDescent="0.2">
      <c r="A318" s="10">
        <v>39399</v>
      </c>
      <c r="B318" s="1">
        <v>0.3</v>
      </c>
    </row>
    <row r="319" spans="1:6" x14ac:dyDescent="0.2">
      <c r="A319" s="10">
        <v>39400</v>
      </c>
      <c r="B319" s="1">
        <v>0</v>
      </c>
    </row>
    <row r="320" spans="1:6" x14ac:dyDescent="0.2">
      <c r="A320" s="10">
        <v>39401</v>
      </c>
      <c r="B320" s="1">
        <v>0</v>
      </c>
    </row>
    <row r="321" spans="1:6" x14ac:dyDescent="0.2">
      <c r="A321" s="10">
        <v>39402</v>
      </c>
      <c r="B321" s="1">
        <v>0.5</v>
      </c>
    </row>
    <row r="322" spans="1:6" x14ac:dyDescent="0.2">
      <c r="A322" s="10">
        <v>39403</v>
      </c>
      <c r="B322" s="1">
        <v>0</v>
      </c>
    </row>
    <row r="323" spans="1:6" x14ac:dyDescent="0.2">
      <c r="A323" s="10">
        <v>39404</v>
      </c>
      <c r="B323" s="1">
        <v>0</v>
      </c>
    </row>
    <row r="324" spans="1:6" x14ac:dyDescent="0.2">
      <c r="A324" s="10">
        <v>39405</v>
      </c>
      <c r="B324" s="1">
        <v>0</v>
      </c>
    </row>
    <row r="325" spans="1:6" x14ac:dyDescent="0.2">
      <c r="A325" s="10">
        <v>39406</v>
      </c>
      <c r="B325" s="1">
        <v>0</v>
      </c>
    </row>
    <row r="326" spans="1:6" x14ac:dyDescent="0.2">
      <c r="A326" s="10">
        <v>39407</v>
      </c>
      <c r="B326" s="1">
        <v>0</v>
      </c>
    </row>
    <row r="327" spans="1:6" x14ac:dyDescent="0.2">
      <c r="A327" s="10">
        <v>39408</v>
      </c>
      <c r="B327" s="1">
        <v>0</v>
      </c>
    </row>
    <row r="328" spans="1:6" x14ac:dyDescent="0.2">
      <c r="A328" s="10">
        <v>39409</v>
      </c>
      <c r="B328" s="1">
        <v>0</v>
      </c>
    </row>
    <row r="329" spans="1:6" x14ac:dyDescent="0.2">
      <c r="A329" s="10">
        <v>39410</v>
      </c>
      <c r="B329" s="1">
        <v>0</v>
      </c>
    </row>
    <row r="330" spans="1:6" x14ac:dyDescent="0.2">
      <c r="A330" s="10">
        <v>39411</v>
      </c>
      <c r="B330" s="1">
        <v>4.7</v>
      </c>
    </row>
    <row r="331" spans="1:6" x14ac:dyDescent="0.2">
      <c r="A331" s="10">
        <v>39412</v>
      </c>
      <c r="B331" s="1">
        <v>0</v>
      </c>
    </row>
    <row r="332" spans="1:6" x14ac:dyDescent="0.2">
      <c r="A332" s="10">
        <v>39413</v>
      </c>
      <c r="B332" s="1">
        <v>0</v>
      </c>
    </row>
    <row r="333" spans="1:6" x14ac:dyDescent="0.2">
      <c r="A333" s="10">
        <v>39414</v>
      </c>
      <c r="B333" s="1">
        <v>0</v>
      </c>
    </row>
    <row r="334" spans="1:6" x14ac:dyDescent="0.2">
      <c r="A334" s="10">
        <v>39415</v>
      </c>
      <c r="B334" s="1">
        <v>0</v>
      </c>
    </row>
    <row r="335" spans="1:6" x14ac:dyDescent="0.2">
      <c r="A335" s="10">
        <v>39416</v>
      </c>
      <c r="B335" s="1">
        <v>2.6</v>
      </c>
      <c r="D335" s="22" t="s">
        <v>20</v>
      </c>
    </row>
    <row r="336" spans="1:6" x14ac:dyDescent="0.2">
      <c r="A336" s="10">
        <v>39417</v>
      </c>
      <c r="B336" s="1">
        <v>0</v>
      </c>
      <c r="C336" s="7"/>
      <c r="D336" s="8" t="s">
        <v>3</v>
      </c>
      <c r="E336" s="16">
        <f>MAX(B336:B366)</f>
        <v>9.3000000000000007</v>
      </c>
      <c r="F336" s="9" t="s">
        <v>5</v>
      </c>
    </row>
    <row r="337" spans="1:6" x14ac:dyDescent="0.2">
      <c r="A337" s="10">
        <v>39418</v>
      </c>
      <c r="B337" s="1">
        <v>0</v>
      </c>
      <c r="D337" s="13" t="s">
        <v>1</v>
      </c>
      <c r="E337" s="14">
        <f>AVERAGE(B336:B366)</f>
        <v>0.80645161290322576</v>
      </c>
      <c r="F337" s="15" t="s">
        <v>8</v>
      </c>
    </row>
    <row r="338" spans="1:6" x14ac:dyDescent="0.2">
      <c r="A338" s="10">
        <v>39419</v>
      </c>
      <c r="B338" s="1">
        <v>3.5</v>
      </c>
      <c r="D338" s="17" t="s">
        <v>6</v>
      </c>
      <c r="E338" s="23">
        <f>SUM(B336:B366)</f>
        <v>25</v>
      </c>
      <c r="F338" s="18" t="s">
        <v>5</v>
      </c>
    </row>
    <row r="339" spans="1:6" x14ac:dyDescent="0.2">
      <c r="A339" s="10">
        <v>39420</v>
      </c>
      <c r="B339" s="1">
        <v>0</v>
      </c>
    </row>
    <row r="340" spans="1:6" x14ac:dyDescent="0.2">
      <c r="A340" s="10">
        <v>39421</v>
      </c>
      <c r="B340" s="1">
        <v>0</v>
      </c>
    </row>
    <row r="341" spans="1:6" x14ac:dyDescent="0.2">
      <c r="A341" s="10">
        <v>39422</v>
      </c>
      <c r="B341" s="1">
        <v>0</v>
      </c>
      <c r="C341" s="2"/>
    </row>
    <row r="342" spans="1:6" x14ac:dyDescent="0.2">
      <c r="A342" s="10">
        <v>39423</v>
      </c>
      <c r="B342" s="1">
        <v>6</v>
      </c>
    </row>
    <row r="343" spans="1:6" x14ac:dyDescent="0.2">
      <c r="A343" s="10">
        <v>39424</v>
      </c>
      <c r="B343" s="1">
        <v>0</v>
      </c>
    </row>
    <row r="344" spans="1:6" x14ac:dyDescent="0.2">
      <c r="A344" s="10">
        <v>39425</v>
      </c>
      <c r="B344" s="1">
        <v>0</v>
      </c>
    </row>
    <row r="345" spans="1:6" x14ac:dyDescent="0.2">
      <c r="A345" s="10">
        <v>39426</v>
      </c>
      <c r="B345" s="1">
        <v>9.3000000000000007</v>
      </c>
    </row>
    <row r="346" spans="1:6" x14ac:dyDescent="0.2">
      <c r="A346" s="10">
        <v>39427</v>
      </c>
      <c r="B346" s="1">
        <v>5.3</v>
      </c>
    </row>
    <row r="347" spans="1:6" x14ac:dyDescent="0.2">
      <c r="A347" s="10">
        <v>39428</v>
      </c>
      <c r="B347" s="1">
        <v>0</v>
      </c>
    </row>
    <row r="348" spans="1:6" x14ac:dyDescent="0.2">
      <c r="A348" s="10">
        <v>39429</v>
      </c>
      <c r="B348" s="1">
        <v>0</v>
      </c>
    </row>
    <row r="349" spans="1:6" x14ac:dyDescent="0.2">
      <c r="A349" s="10">
        <v>39430</v>
      </c>
      <c r="B349" s="1">
        <v>0</v>
      </c>
    </row>
    <row r="350" spans="1:6" x14ac:dyDescent="0.2">
      <c r="A350" s="10">
        <v>39431</v>
      </c>
      <c r="B350" s="1">
        <v>0</v>
      </c>
    </row>
    <row r="351" spans="1:6" x14ac:dyDescent="0.2">
      <c r="A351" s="10">
        <v>39432</v>
      </c>
      <c r="B351" s="1">
        <v>0</v>
      </c>
    </row>
    <row r="352" spans="1:6" x14ac:dyDescent="0.2">
      <c r="A352" s="10">
        <v>39433</v>
      </c>
      <c r="B352" s="1">
        <v>0</v>
      </c>
    </row>
    <row r="353" spans="1:2" x14ac:dyDescent="0.2">
      <c r="A353" s="10">
        <v>39434</v>
      </c>
      <c r="B353" s="1">
        <v>0</v>
      </c>
    </row>
    <row r="354" spans="1:2" x14ac:dyDescent="0.2">
      <c r="A354" s="10">
        <v>39435</v>
      </c>
      <c r="B354" s="1">
        <v>0</v>
      </c>
    </row>
    <row r="355" spans="1:2" x14ac:dyDescent="0.2">
      <c r="A355" s="10">
        <v>39436</v>
      </c>
      <c r="B355" s="1">
        <v>0</v>
      </c>
    </row>
    <row r="356" spans="1:2" x14ac:dyDescent="0.2">
      <c r="A356" s="10">
        <v>39437</v>
      </c>
      <c r="B356" s="1">
        <v>0</v>
      </c>
    </row>
    <row r="357" spans="1:2" x14ac:dyDescent="0.2">
      <c r="A357" s="10">
        <v>39438</v>
      </c>
      <c r="B357" s="1">
        <v>0</v>
      </c>
    </row>
    <row r="358" spans="1:2" x14ac:dyDescent="0.2">
      <c r="A358" s="10">
        <v>39439</v>
      </c>
      <c r="B358" s="1">
        <v>0</v>
      </c>
    </row>
    <row r="359" spans="1:2" x14ac:dyDescent="0.2">
      <c r="A359" s="10">
        <v>39440</v>
      </c>
      <c r="B359" s="1">
        <v>0</v>
      </c>
    </row>
    <row r="360" spans="1:2" x14ac:dyDescent="0.2">
      <c r="A360" s="10">
        <v>39441</v>
      </c>
      <c r="B360" s="1">
        <v>0</v>
      </c>
    </row>
    <row r="361" spans="1:2" x14ac:dyDescent="0.2">
      <c r="A361" s="10">
        <v>39442</v>
      </c>
      <c r="B361" s="1">
        <v>0</v>
      </c>
    </row>
    <row r="362" spans="1:2" x14ac:dyDescent="0.2">
      <c r="A362" s="10">
        <v>39443</v>
      </c>
      <c r="B362" s="1">
        <v>0</v>
      </c>
    </row>
    <row r="363" spans="1:2" x14ac:dyDescent="0.2">
      <c r="A363" s="10">
        <v>39444</v>
      </c>
      <c r="B363" s="1">
        <v>0</v>
      </c>
    </row>
    <row r="364" spans="1:2" x14ac:dyDescent="0.2">
      <c r="A364" s="10">
        <v>39445</v>
      </c>
      <c r="B364" s="1">
        <v>0</v>
      </c>
    </row>
    <row r="365" spans="1:2" x14ac:dyDescent="0.2">
      <c r="A365" s="10">
        <v>39446</v>
      </c>
      <c r="B365" s="1">
        <v>0</v>
      </c>
    </row>
    <row r="366" spans="1:2" x14ac:dyDescent="0.2">
      <c r="A366" s="10">
        <v>39447</v>
      </c>
      <c r="B366" s="1">
        <v>0.9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showGridLines="0" topLeftCell="F1" workbookViewId="0">
      <selection activeCell="B307" sqref="B307:B367"/>
    </sheetView>
  </sheetViews>
  <sheetFormatPr defaultRowHeight="12.75" x14ac:dyDescent="0.2"/>
  <cols>
    <col min="1" max="1" width="10" style="4" customWidth="1"/>
    <col min="2" max="2" width="9.140625" style="38"/>
    <col min="4" max="4" width="17.140625" customWidth="1"/>
    <col min="6" max="6" width="7.42578125" customWidth="1"/>
    <col min="8" max="8" width="10.7109375" customWidth="1"/>
    <col min="9" max="9" width="22.85546875" customWidth="1"/>
    <col min="11" max="11" width="22.140625" customWidth="1"/>
    <col min="12" max="12" width="5.7109375" customWidth="1"/>
  </cols>
  <sheetData>
    <row r="1" spans="1:12" s="7" customFormat="1" x14ac:dyDescent="0.2">
      <c r="A1" s="5" t="s">
        <v>0</v>
      </c>
      <c r="B1" s="6" t="s">
        <v>2</v>
      </c>
      <c r="D1" s="19" t="s">
        <v>7</v>
      </c>
    </row>
    <row r="2" spans="1:12" x14ac:dyDescent="0.2">
      <c r="A2" s="10">
        <v>39448</v>
      </c>
      <c r="B2" s="37">
        <v>0</v>
      </c>
      <c r="D2" s="8" t="s">
        <v>3</v>
      </c>
      <c r="E2" s="16">
        <f>MAX(B2:B32)</f>
        <v>10</v>
      </c>
      <c r="F2" s="9" t="s">
        <v>5</v>
      </c>
      <c r="H2" s="24" t="s">
        <v>21</v>
      </c>
      <c r="I2" s="24" t="s">
        <v>22</v>
      </c>
      <c r="J2" s="22"/>
      <c r="K2" s="23" t="s">
        <v>23</v>
      </c>
      <c r="L2" s="33">
        <f>SUM(I3:I14)</f>
        <v>415.5</v>
      </c>
    </row>
    <row r="3" spans="1:12" x14ac:dyDescent="0.2">
      <c r="A3" s="10">
        <v>39449</v>
      </c>
      <c r="B3" s="37">
        <v>0</v>
      </c>
      <c r="D3" s="13" t="s">
        <v>1</v>
      </c>
      <c r="E3" s="14">
        <f>AVERAGE(B2:B32)</f>
        <v>0.80645161290322576</v>
      </c>
      <c r="F3" s="15" t="s">
        <v>8</v>
      </c>
      <c r="H3" s="25" t="s">
        <v>24</v>
      </c>
      <c r="I3" s="27">
        <f>E4</f>
        <v>25</v>
      </c>
    </row>
    <row r="4" spans="1:12" x14ac:dyDescent="0.2">
      <c r="A4" s="10">
        <v>39450</v>
      </c>
      <c r="B4" s="37">
        <v>2.5</v>
      </c>
      <c r="D4" s="17" t="s">
        <v>6</v>
      </c>
      <c r="E4" s="21">
        <f>SUM(B2:B32)</f>
        <v>25</v>
      </c>
      <c r="F4" s="18" t="s">
        <v>5</v>
      </c>
      <c r="H4" s="25" t="s">
        <v>25</v>
      </c>
      <c r="I4" s="27">
        <f>E35</f>
        <v>7.2</v>
      </c>
    </row>
    <row r="5" spans="1:12" x14ac:dyDescent="0.2">
      <c r="A5" s="10">
        <v>39451</v>
      </c>
      <c r="B5" s="37">
        <v>0</v>
      </c>
      <c r="H5" s="25" t="s">
        <v>26</v>
      </c>
      <c r="I5" s="27">
        <f>E64</f>
        <v>45.300000000000011</v>
      </c>
    </row>
    <row r="6" spans="1:12" x14ac:dyDescent="0.2">
      <c r="A6" s="10">
        <v>39452</v>
      </c>
      <c r="B6" s="37">
        <v>0</v>
      </c>
      <c r="C6" s="2"/>
      <c r="H6" s="25" t="s">
        <v>27</v>
      </c>
      <c r="I6" s="27">
        <f>E95</f>
        <v>31.1</v>
      </c>
    </row>
    <row r="7" spans="1:12" x14ac:dyDescent="0.2">
      <c r="A7" s="10">
        <v>39453</v>
      </c>
      <c r="B7" s="37">
        <v>0</v>
      </c>
      <c r="H7" s="25" t="s">
        <v>28</v>
      </c>
      <c r="I7" s="27">
        <f>E125</f>
        <v>43.5</v>
      </c>
    </row>
    <row r="8" spans="1:12" x14ac:dyDescent="0.2">
      <c r="A8" s="10">
        <v>39454</v>
      </c>
      <c r="B8" s="37">
        <v>0</v>
      </c>
      <c r="H8" s="25" t="s">
        <v>29</v>
      </c>
      <c r="I8" s="27">
        <f>E156</f>
        <v>54.699999999999996</v>
      </c>
    </row>
    <row r="9" spans="1:12" x14ac:dyDescent="0.2">
      <c r="A9" s="10">
        <v>39455</v>
      </c>
      <c r="B9" s="37">
        <v>2.7</v>
      </c>
      <c r="H9" s="25" t="s">
        <v>30</v>
      </c>
      <c r="I9" s="27">
        <f>E186</f>
        <v>65.699999999999989</v>
      </c>
    </row>
    <row r="10" spans="1:12" x14ac:dyDescent="0.2">
      <c r="A10" s="10">
        <v>39456</v>
      </c>
      <c r="B10" s="37">
        <v>0</v>
      </c>
      <c r="H10" s="25" t="s">
        <v>31</v>
      </c>
      <c r="I10" s="27">
        <f>E217</f>
        <v>34.1</v>
      </c>
    </row>
    <row r="11" spans="1:12" x14ac:dyDescent="0.2">
      <c r="A11" s="10">
        <v>39457</v>
      </c>
      <c r="B11" s="37">
        <v>0</v>
      </c>
      <c r="H11" s="25" t="s">
        <v>32</v>
      </c>
      <c r="I11" s="27">
        <f>E248</f>
        <v>36</v>
      </c>
    </row>
    <row r="12" spans="1:12" x14ac:dyDescent="0.2">
      <c r="A12" s="10">
        <v>39458</v>
      </c>
      <c r="B12" s="37">
        <v>0</v>
      </c>
      <c r="H12" s="25" t="s">
        <v>33</v>
      </c>
      <c r="I12" s="27">
        <f>E278</f>
        <v>17.200000000000003</v>
      </c>
    </row>
    <row r="13" spans="1:12" x14ac:dyDescent="0.2">
      <c r="A13" s="10">
        <v>39459</v>
      </c>
      <c r="B13" s="37">
        <v>0</v>
      </c>
      <c r="H13" s="25" t="s">
        <v>34</v>
      </c>
      <c r="I13" s="27">
        <f>E309</f>
        <v>20</v>
      </c>
    </row>
    <row r="14" spans="1:12" x14ac:dyDescent="0.2">
      <c r="A14" s="10">
        <v>39460</v>
      </c>
      <c r="B14" s="37">
        <v>0</v>
      </c>
      <c r="H14" s="25" t="s">
        <v>35</v>
      </c>
      <c r="I14" s="27">
        <f>E339</f>
        <v>35.700000000000003</v>
      </c>
    </row>
    <row r="15" spans="1:12" x14ac:dyDescent="0.2">
      <c r="A15" s="10">
        <v>39461</v>
      </c>
      <c r="B15" s="37">
        <v>0</v>
      </c>
    </row>
    <row r="16" spans="1:12" x14ac:dyDescent="0.2">
      <c r="A16" s="10">
        <v>39462</v>
      </c>
      <c r="B16" s="37">
        <v>0</v>
      </c>
    </row>
    <row r="17" spans="1:4" x14ac:dyDescent="0.2">
      <c r="A17" s="10">
        <v>39463</v>
      </c>
      <c r="B17" s="37">
        <v>0</v>
      </c>
    </row>
    <row r="18" spans="1:4" x14ac:dyDescent="0.2">
      <c r="A18" s="10">
        <v>39464</v>
      </c>
      <c r="B18" s="37">
        <v>0</v>
      </c>
    </row>
    <row r="19" spans="1:4" x14ac:dyDescent="0.2">
      <c r="A19" s="10">
        <v>39465</v>
      </c>
      <c r="B19" s="37">
        <v>0</v>
      </c>
    </row>
    <row r="20" spans="1:4" x14ac:dyDescent="0.2">
      <c r="A20" s="10">
        <v>39466</v>
      </c>
      <c r="B20" s="37">
        <v>8.3000000000000007</v>
      </c>
    </row>
    <row r="21" spans="1:4" x14ac:dyDescent="0.2">
      <c r="A21" s="10">
        <v>39467</v>
      </c>
      <c r="B21" s="37">
        <v>0</v>
      </c>
    </row>
    <row r="22" spans="1:4" x14ac:dyDescent="0.2">
      <c r="A22" s="10">
        <v>39468</v>
      </c>
      <c r="B22" s="37">
        <v>0</v>
      </c>
    </row>
    <row r="23" spans="1:4" x14ac:dyDescent="0.2">
      <c r="A23" s="10">
        <v>39469</v>
      </c>
      <c r="B23" s="37">
        <v>0</v>
      </c>
    </row>
    <row r="24" spans="1:4" x14ac:dyDescent="0.2">
      <c r="A24" s="10">
        <v>39470</v>
      </c>
      <c r="B24" s="37">
        <v>0</v>
      </c>
    </row>
    <row r="25" spans="1:4" x14ac:dyDescent="0.2">
      <c r="A25" s="10">
        <v>39471</v>
      </c>
      <c r="B25" s="37">
        <v>0</v>
      </c>
    </row>
    <row r="26" spans="1:4" x14ac:dyDescent="0.2">
      <c r="A26" s="10">
        <v>39472</v>
      </c>
      <c r="B26" s="37">
        <v>0.7</v>
      </c>
    </row>
    <row r="27" spans="1:4" x14ac:dyDescent="0.2">
      <c r="A27" s="10">
        <v>39473</v>
      </c>
      <c r="B27" s="37">
        <v>0</v>
      </c>
    </row>
    <row r="28" spans="1:4" x14ac:dyDescent="0.2">
      <c r="A28" s="10">
        <v>39474</v>
      </c>
      <c r="B28" s="37">
        <v>10</v>
      </c>
    </row>
    <row r="29" spans="1:4" x14ac:dyDescent="0.2">
      <c r="A29" s="10">
        <v>39475</v>
      </c>
      <c r="B29" s="37">
        <v>0</v>
      </c>
    </row>
    <row r="30" spans="1:4" x14ac:dyDescent="0.2">
      <c r="A30" s="10">
        <v>39476</v>
      </c>
      <c r="B30" s="37">
        <v>0.2</v>
      </c>
    </row>
    <row r="31" spans="1:4" x14ac:dyDescent="0.2">
      <c r="A31" s="10">
        <v>39477</v>
      </c>
      <c r="B31" s="37">
        <v>0</v>
      </c>
    </row>
    <row r="32" spans="1:4" x14ac:dyDescent="0.2">
      <c r="A32" s="10">
        <v>39478</v>
      </c>
      <c r="B32" s="37">
        <v>0.6</v>
      </c>
      <c r="D32" s="22" t="s">
        <v>10</v>
      </c>
    </row>
    <row r="33" spans="1:6" x14ac:dyDescent="0.2">
      <c r="A33" s="10">
        <v>39479</v>
      </c>
      <c r="B33" s="37">
        <v>0</v>
      </c>
      <c r="D33" s="8" t="s">
        <v>3</v>
      </c>
      <c r="E33" s="16">
        <f>MAX(B33:B61)</f>
        <v>5</v>
      </c>
      <c r="F33" s="9" t="s">
        <v>5</v>
      </c>
    </row>
    <row r="34" spans="1:6" x14ac:dyDescent="0.2">
      <c r="A34" s="10">
        <v>39480</v>
      </c>
      <c r="B34" s="37">
        <v>1.1000000000000001</v>
      </c>
      <c r="D34" s="13" t="s">
        <v>1</v>
      </c>
      <c r="E34" s="14">
        <f>AVERAGE(B33:B61)</f>
        <v>0.24827586206896551</v>
      </c>
      <c r="F34" s="15" t="s">
        <v>8</v>
      </c>
    </row>
    <row r="35" spans="1:6" x14ac:dyDescent="0.2">
      <c r="A35" s="10">
        <v>39481</v>
      </c>
      <c r="B35" s="37">
        <v>0</v>
      </c>
      <c r="D35" s="17" t="s">
        <v>6</v>
      </c>
      <c r="E35" s="21">
        <f>SUM(B33:B61)</f>
        <v>7.2</v>
      </c>
      <c r="F35" s="18" t="s">
        <v>5</v>
      </c>
    </row>
    <row r="36" spans="1:6" x14ac:dyDescent="0.2">
      <c r="A36" s="10">
        <v>39482</v>
      </c>
      <c r="B36" s="37">
        <v>0</v>
      </c>
    </row>
    <row r="37" spans="1:6" x14ac:dyDescent="0.2">
      <c r="A37" s="10">
        <v>39483</v>
      </c>
      <c r="B37" s="37">
        <v>0</v>
      </c>
      <c r="C37" s="2"/>
    </row>
    <row r="38" spans="1:6" x14ac:dyDescent="0.2">
      <c r="A38" s="10">
        <v>39484</v>
      </c>
      <c r="B38" s="37">
        <v>0</v>
      </c>
    </row>
    <row r="39" spans="1:6" x14ac:dyDescent="0.2">
      <c r="A39" s="10">
        <v>39485</v>
      </c>
      <c r="B39" s="37">
        <v>0</v>
      </c>
    </row>
    <row r="40" spans="1:6" x14ac:dyDescent="0.2">
      <c r="A40" s="10">
        <v>39486</v>
      </c>
      <c r="B40" s="37">
        <v>0</v>
      </c>
    </row>
    <row r="41" spans="1:6" x14ac:dyDescent="0.2">
      <c r="A41" s="10">
        <v>39487</v>
      </c>
      <c r="B41" s="37">
        <v>0</v>
      </c>
    </row>
    <row r="42" spans="1:6" x14ac:dyDescent="0.2">
      <c r="A42" s="10">
        <v>39488</v>
      </c>
      <c r="B42" s="37">
        <v>0</v>
      </c>
    </row>
    <row r="43" spans="1:6" x14ac:dyDescent="0.2">
      <c r="A43" s="10">
        <v>39489</v>
      </c>
      <c r="B43" s="37">
        <v>0</v>
      </c>
    </row>
    <row r="44" spans="1:6" x14ac:dyDescent="0.2">
      <c r="A44" s="10">
        <v>39490</v>
      </c>
      <c r="B44" s="37">
        <v>0</v>
      </c>
    </row>
    <row r="45" spans="1:6" x14ac:dyDescent="0.2">
      <c r="A45" s="10">
        <v>39491</v>
      </c>
      <c r="B45" s="37">
        <v>0</v>
      </c>
    </row>
    <row r="46" spans="1:6" x14ac:dyDescent="0.2">
      <c r="A46" s="10">
        <v>39492</v>
      </c>
      <c r="B46" s="37">
        <v>0</v>
      </c>
    </row>
    <row r="47" spans="1:6" x14ac:dyDescent="0.2">
      <c r="A47" s="10">
        <v>39493</v>
      </c>
      <c r="B47" s="37">
        <v>0</v>
      </c>
    </row>
    <row r="48" spans="1:6" x14ac:dyDescent="0.2">
      <c r="A48" s="10">
        <v>39494</v>
      </c>
      <c r="B48" s="37">
        <v>0</v>
      </c>
    </row>
    <row r="49" spans="1:6" x14ac:dyDescent="0.2">
      <c r="A49" s="10">
        <v>39495</v>
      </c>
      <c r="B49" s="37">
        <v>0</v>
      </c>
    </row>
    <row r="50" spans="1:6" x14ac:dyDescent="0.2">
      <c r="A50" s="10">
        <v>39496</v>
      </c>
      <c r="B50" s="37">
        <v>0</v>
      </c>
    </row>
    <row r="51" spans="1:6" x14ac:dyDescent="0.2">
      <c r="A51" s="10">
        <v>39497</v>
      </c>
      <c r="B51" s="37">
        <v>0</v>
      </c>
    </row>
    <row r="52" spans="1:6" x14ac:dyDescent="0.2">
      <c r="A52" s="10">
        <v>39498</v>
      </c>
      <c r="B52" s="37">
        <v>0</v>
      </c>
    </row>
    <row r="53" spans="1:6" x14ac:dyDescent="0.2">
      <c r="A53" s="10">
        <v>39499</v>
      </c>
      <c r="B53" s="37">
        <v>1.1000000000000001</v>
      </c>
    </row>
    <row r="54" spans="1:6" x14ac:dyDescent="0.2">
      <c r="A54" s="10">
        <v>39500</v>
      </c>
      <c r="B54" s="37">
        <v>0</v>
      </c>
    </row>
    <row r="55" spans="1:6" x14ac:dyDescent="0.2">
      <c r="A55" s="10">
        <v>39501</v>
      </c>
      <c r="B55" s="37">
        <v>0</v>
      </c>
    </row>
    <row r="56" spans="1:6" x14ac:dyDescent="0.2">
      <c r="A56" s="10">
        <v>39502</v>
      </c>
      <c r="B56" s="37">
        <v>0</v>
      </c>
    </row>
    <row r="57" spans="1:6" x14ac:dyDescent="0.2">
      <c r="A57" s="10">
        <v>39503</v>
      </c>
      <c r="B57" s="37">
        <v>0</v>
      </c>
    </row>
    <row r="58" spans="1:6" x14ac:dyDescent="0.2">
      <c r="A58" s="10">
        <v>39504</v>
      </c>
      <c r="B58" s="37">
        <v>0</v>
      </c>
    </row>
    <row r="59" spans="1:6" x14ac:dyDescent="0.2">
      <c r="A59" s="10">
        <v>39505</v>
      </c>
      <c r="B59" s="37">
        <v>5</v>
      </c>
    </row>
    <row r="60" spans="1:6" x14ac:dyDescent="0.2">
      <c r="A60" s="10">
        <v>39506</v>
      </c>
      <c r="B60" s="37">
        <v>0</v>
      </c>
    </row>
    <row r="61" spans="1:6" x14ac:dyDescent="0.2">
      <c r="A61" s="10">
        <v>39507</v>
      </c>
      <c r="B61" s="37">
        <v>0</v>
      </c>
      <c r="D61" s="22" t="s">
        <v>11</v>
      </c>
    </row>
    <row r="62" spans="1:6" x14ac:dyDescent="0.2">
      <c r="A62" s="10">
        <v>39508</v>
      </c>
      <c r="B62" s="37">
        <v>5</v>
      </c>
      <c r="D62" s="8" t="s">
        <v>3</v>
      </c>
      <c r="E62" s="16">
        <f>MAX(B62:B92)</f>
        <v>18</v>
      </c>
      <c r="F62" s="9" t="s">
        <v>5</v>
      </c>
    </row>
    <row r="63" spans="1:6" x14ac:dyDescent="0.2">
      <c r="A63" s="10">
        <v>39509</v>
      </c>
      <c r="B63" s="37">
        <v>4.5</v>
      </c>
      <c r="D63" s="13" t="s">
        <v>1</v>
      </c>
      <c r="E63" s="14">
        <f>AVERAGE(B62:B92)</f>
        <v>1.4612903225806455</v>
      </c>
      <c r="F63" s="15" t="s">
        <v>8</v>
      </c>
    </row>
    <row r="64" spans="1:6" x14ac:dyDescent="0.2">
      <c r="A64" s="10">
        <v>39510</v>
      </c>
      <c r="B64" s="37">
        <v>0.2</v>
      </c>
      <c r="D64" s="17" t="s">
        <v>6</v>
      </c>
      <c r="E64" s="21">
        <f>SUM(B62:B92)</f>
        <v>45.300000000000011</v>
      </c>
      <c r="F64" s="18" t="s">
        <v>5</v>
      </c>
    </row>
    <row r="65" spans="1:3" x14ac:dyDescent="0.2">
      <c r="A65" s="10">
        <v>39511</v>
      </c>
      <c r="B65" s="37">
        <v>0</v>
      </c>
    </row>
    <row r="66" spans="1:3" x14ac:dyDescent="0.2">
      <c r="A66" s="10">
        <v>39512</v>
      </c>
      <c r="B66" s="37">
        <v>0</v>
      </c>
      <c r="C66" s="2"/>
    </row>
    <row r="67" spans="1:3" x14ac:dyDescent="0.2">
      <c r="A67" s="10">
        <v>39513</v>
      </c>
      <c r="B67" s="37">
        <v>0</v>
      </c>
    </row>
    <row r="68" spans="1:3" x14ac:dyDescent="0.2">
      <c r="A68" s="10">
        <v>39514</v>
      </c>
      <c r="B68" s="37">
        <v>0</v>
      </c>
    </row>
    <row r="69" spans="1:3" x14ac:dyDescent="0.2">
      <c r="A69" s="10">
        <v>39515</v>
      </c>
      <c r="B69" s="37">
        <v>0</v>
      </c>
    </row>
    <row r="70" spans="1:3" x14ac:dyDescent="0.2">
      <c r="A70" s="10">
        <v>39516</v>
      </c>
      <c r="B70" s="37">
        <v>0</v>
      </c>
    </row>
    <row r="71" spans="1:3" x14ac:dyDescent="0.2">
      <c r="A71" s="10">
        <v>39517</v>
      </c>
      <c r="B71" s="37">
        <v>0</v>
      </c>
    </row>
    <row r="72" spans="1:3" x14ac:dyDescent="0.2">
      <c r="A72" s="10">
        <v>39518</v>
      </c>
      <c r="B72" s="37">
        <v>0</v>
      </c>
    </row>
    <row r="73" spans="1:3" x14ac:dyDescent="0.2">
      <c r="A73" s="10">
        <v>39519</v>
      </c>
      <c r="B73" s="37">
        <v>11.9</v>
      </c>
    </row>
    <row r="74" spans="1:3" x14ac:dyDescent="0.2">
      <c r="A74" s="10">
        <v>39520</v>
      </c>
      <c r="B74" s="37">
        <v>0</v>
      </c>
    </row>
    <row r="75" spans="1:3" x14ac:dyDescent="0.2">
      <c r="A75" s="10">
        <v>39521</v>
      </c>
      <c r="B75" s="37">
        <v>1.8</v>
      </c>
    </row>
    <row r="76" spans="1:3" x14ac:dyDescent="0.2">
      <c r="A76" s="10">
        <v>39522</v>
      </c>
      <c r="B76" s="37">
        <v>0</v>
      </c>
    </row>
    <row r="77" spans="1:3" x14ac:dyDescent="0.2">
      <c r="A77" s="10">
        <v>39523</v>
      </c>
      <c r="B77" s="37">
        <v>1.3</v>
      </c>
    </row>
    <row r="78" spans="1:3" x14ac:dyDescent="0.2">
      <c r="A78" s="10">
        <v>39524</v>
      </c>
      <c r="B78" s="37">
        <v>1.3</v>
      </c>
    </row>
    <row r="79" spans="1:3" x14ac:dyDescent="0.2">
      <c r="A79" s="10">
        <v>39525</v>
      </c>
      <c r="B79" s="37">
        <v>0</v>
      </c>
    </row>
    <row r="80" spans="1:3" x14ac:dyDescent="0.2">
      <c r="A80" s="10">
        <v>39526</v>
      </c>
      <c r="B80" s="37">
        <v>1.1000000000000001</v>
      </c>
    </row>
    <row r="81" spans="1:6" x14ac:dyDescent="0.2">
      <c r="A81" s="10">
        <v>39527</v>
      </c>
      <c r="B81" s="37">
        <v>0</v>
      </c>
    </row>
    <row r="82" spans="1:6" x14ac:dyDescent="0.2">
      <c r="A82" s="10">
        <v>39528</v>
      </c>
      <c r="B82" s="37">
        <v>0</v>
      </c>
    </row>
    <row r="83" spans="1:6" x14ac:dyDescent="0.2">
      <c r="A83" s="10">
        <v>39529</v>
      </c>
      <c r="B83" s="37">
        <v>0</v>
      </c>
    </row>
    <row r="84" spans="1:6" x14ac:dyDescent="0.2">
      <c r="A84" s="10">
        <v>39530</v>
      </c>
      <c r="B84" s="37">
        <v>0</v>
      </c>
    </row>
    <row r="85" spans="1:6" x14ac:dyDescent="0.2">
      <c r="A85" s="10">
        <v>39531</v>
      </c>
      <c r="B85" s="37">
        <v>18</v>
      </c>
    </row>
    <row r="86" spans="1:6" x14ac:dyDescent="0.2">
      <c r="A86" s="10">
        <v>39532</v>
      </c>
      <c r="B86" s="37">
        <v>0</v>
      </c>
    </row>
    <row r="87" spans="1:6" x14ac:dyDescent="0.2">
      <c r="A87" s="10">
        <v>39533</v>
      </c>
      <c r="B87" s="37">
        <v>0.2</v>
      </c>
    </row>
    <row r="88" spans="1:6" x14ac:dyDescent="0.2">
      <c r="A88" s="10">
        <v>39534</v>
      </c>
      <c r="B88" s="37">
        <v>0</v>
      </c>
    </row>
    <row r="89" spans="1:6" x14ac:dyDescent="0.2">
      <c r="A89" s="10">
        <v>39535</v>
      </c>
      <c r="B89" s="37">
        <v>0</v>
      </c>
    </row>
    <row r="90" spans="1:6" x14ac:dyDescent="0.2">
      <c r="A90" s="10">
        <v>39536</v>
      </c>
      <c r="B90" s="37">
        <v>0</v>
      </c>
    </row>
    <row r="91" spans="1:6" x14ac:dyDescent="0.2">
      <c r="A91" s="10">
        <v>39537</v>
      </c>
      <c r="B91" s="37">
        <v>0</v>
      </c>
    </row>
    <row r="92" spans="1:6" x14ac:dyDescent="0.2">
      <c r="A92" s="10">
        <v>39538</v>
      </c>
      <c r="B92" s="37">
        <v>0</v>
      </c>
      <c r="D92" s="22" t="s">
        <v>12</v>
      </c>
    </row>
    <row r="93" spans="1:6" x14ac:dyDescent="0.2">
      <c r="A93" s="10">
        <v>39539</v>
      </c>
      <c r="B93" s="37">
        <v>0</v>
      </c>
      <c r="D93" s="8" t="s">
        <v>3</v>
      </c>
      <c r="E93" s="16">
        <f>MAX(B93:B122)</f>
        <v>10.199999999999999</v>
      </c>
      <c r="F93" s="9" t="s">
        <v>5</v>
      </c>
    </row>
    <row r="94" spans="1:6" x14ac:dyDescent="0.2">
      <c r="A94" s="10">
        <v>39540</v>
      </c>
      <c r="B94" s="37">
        <v>1.8</v>
      </c>
      <c r="D94" s="13" t="s">
        <v>1</v>
      </c>
      <c r="E94" s="14">
        <f>AVERAGE(B93:B122)</f>
        <v>1.0366666666666666</v>
      </c>
      <c r="F94" s="15" t="s">
        <v>8</v>
      </c>
    </row>
    <row r="95" spans="1:6" x14ac:dyDescent="0.2">
      <c r="A95" s="10">
        <v>39541</v>
      </c>
      <c r="B95" s="37">
        <v>0</v>
      </c>
      <c r="D95" s="17" t="s">
        <v>6</v>
      </c>
      <c r="E95" s="21">
        <f>SUM(B93:B122)</f>
        <v>31.1</v>
      </c>
      <c r="F95" s="18" t="s">
        <v>5</v>
      </c>
    </row>
    <row r="96" spans="1:6" x14ac:dyDescent="0.2">
      <c r="A96" s="10">
        <v>39542</v>
      </c>
      <c r="B96" s="37">
        <v>0</v>
      </c>
      <c r="C96" s="2"/>
    </row>
    <row r="97" spans="1:2" x14ac:dyDescent="0.2">
      <c r="A97" s="10">
        <v>39543</v>
      </c>
      <c r="B97" s="37">
        <v>0</v>
      </c>
    </row>
    <row r="98" spans="1:2" x14ac:dyDescent="0.2">
      <c r="A98" s="10">
        <v>39544</v>
      </c>
      <c r="B98" s="37">
        <v>0</v>
      </c>
    </row>
    <row r="99" spans="1:2" x14ac:dyDescent="0.2">
      <c r="A99" s="10">
        <v>39545</v>
      </c>
      <c r="B99" s="37">
        <v>3</v>
      </c>
    </row>
    <row r="100" spans="1:2" x14ac:dyDescent="0.2">
      <c r="A100" s="10">
        <v>39546</v>
      </c>
      <c r="B100" s="37">
        <v>0</v>
      </c>
    </row>
    <row r="101" spans="1:2" x14ac:dyDescent="0.2">
      <c r="A101" s="10">
        <v>39547</v>
      </c>
      <c r="B101" s="37">
        <v>0</v>
      </c>
    </row>
    <row r="102" spans="1:2" x14ac:dyDescent="0.2">
      <c r="A102" s="10">
        <v>39548</v>
      </c>
      <c r="B102" s="37">
        <v>0</v>
      </c>
    </row>
    <row r="103" spans="1:2" x14ac:dyDescent="0.2">
      <c r="A103" s="10">
        <v>39549</v>
      </c>
      <c r="B103" s="37">
        <v>0</v>
      </c>
    </row>
    <row r="104" spans="1:2" x14ac:dyDescent="0.2">
      <c r="A104" s="10">
        <v>39550</v>
      </c>
      <c r="B104" s="37">
        <v>0</v>
      </c>
    </row>
    <row r="105" spans="1:2" x14ac:dyDescent="0.2">
      <c r="A105" s="10">
        <v>39551</v>
      </c>
      <c r="B105" s="37">
        <v>0</v>
      </c>
    </row>
    <row r="106" spans="1:2" x14ac:dyDescent="0.2">
      <c r="A106" s="10">
        <v>39552</v>
      </c>
      <c r="B106" s="37">
        <v>0</v>
      </c>
    </row>
    <row r="107" spans="1:2" x14ac:dyDescent="0.2">
      <c r="A107" s="10">
        <v>39553</v>
      </c>
      <c r="B107" s="37">
        <v>0</v>
      </c>
    </row>
    <row r="108" spans="1:2" x14ac:dyDescent="0.2">
      <c r="A108" s="10">
        <v>39554</v>
      </c>
      <c r="B108" s="37">
        <v>6</v>
      </c>
    </row>
    <row r="109" spans="1:2" x14ac:dyDescent="0.2">
      <c r="A109" s="10">
        <v>39555</v>
      </c>
      <c r="B109" s="37">
        <v>0</v>
      </c>
    </row>
    <row r="110" spans="1:2" x14ac:dyDescent="0.2">
      <c r="A110" s="10">
        <v>39556</v>
      </c>
      <c r="B110" s="37">
        <v>0</v>
      </c>
    </row>
    <row r="111" spans="1:2" x14ac:dyDescent="0.2">
      <c r="A111" s="10">
        <v>39557</v>
      </c>
      <c r="B111" s="37">
        <v>9.5</v>
      </c>
    </row>
    <row r="112" spans="1:2" x14ac:dyDescent="0.2">
      <c r="A112" s="10">
        <v>39558</v>
      </c>
      <c r="B112" s="37">
        <v>0</v>
      </c>
    </row>
    <row r="113" spans="1:6" x14ac:dyDescent="0.2">
      <c r="A113" s="10">
        <v>39559</v>
      </c>
      <c r="B113" s="37">
        <v>10.199999999999999</v>
      </c>
    </row>
    <row r="114" spans="1:6" x14ac:dyDescent="0.2">
      <c r="A114" s="10">
        <v>39560</v>
      </c>
      <c r="B114" s="37">
        <v>0</v>
      </c>
    </row>
    <row r="115" spans="1:6" x14ac:dyDescent="0.2">
      <c r="A115" s="10">
        <v>39561</v>
      </c>
      <c r="B115" s="37">
        <v>0</v>
      </c>
    </row>
    <row r="116" spans="1:6" x14ac:dyDescent="0.2">
      <c r="A116" s="10">
        <v>39562</v>
      </c>
      <c r="B116" s="37">
        <v>0</v>
      </c>
    </row>
    <row r="117" spans="1:6" x14ac:dyDescent="0.2">
      <c r="A117" s="10">
        <v>39563</v>
      </c>
      <c r="B117" s="37">
        <v>0.6</v>
      </c>
    </row>
    <row r="118" spans="1:6" x14ac:dyDescent="0.2">
      <c r="A118" s="10">
        <v>39564</v>
      </c>
      <c r="B118" s="37">
        <v>0</v>
      </c>
    </row>
    <row r="119" spans="1:6" x14ac:dyDescent="0.2">
      <c r="A119" s="10">
        <v>39565</v>
      </c>
      <c r="B119" s="37">
        <v>0</v>
      </c>
    </row>
    <row r="120" spans="1:6" x14ac:dyDescent="0.2">
      <c r="A120" s="10">
        <v>39566</v>
      </c>
      <c r="B120" s="37">
        <v>0</v>
      </c>
    </row>
    <row r="121" spans="1:6" x14ac:dyDescent="0.2">
      <c r="A121" s="10">
        <v>39567</v>
      </c>
      <c r="B121" s="37">
        <v>0</v>
      </c>
    </row>
    <row r="122" spans="1:6" x14ac:dyDescent="0.2">
      <c r="A122" s="10">
        <v>39568</v>
      </c>
      <c r="B122" s="37">
        <v>0</v>
      </c>
      <c r="D122" s="22" t="s">
        <v>13</v>
      </c>
    </row>
    <row r="123" spans="1:6" x14ac:dyDescent="0.2">
      <c r="A123" s="10">
        <v>39569</v>
      </c>
      <c r="B123" s="37">
        <v>0</v>
      </c>
      <c r="D123" s="8" t="s">
        <v>3</v>
      </c>
      <c r="E123" s="16">
        <f>MAX(B123:B153)</f>
        <v>14</v>
      </c>
      <c r="F123" s="9" t="s">
        <v>5</v>
      </c>
    </row>
    <row r="124" spans="1:6" x14ac:dyDescent="0.2">
      <c r="A124" s="10">
        <v>39570</v>
      </c>
      <c r="B124" s="37">
        <v>0.2</v>
      </c>
      <c r="D124" s="13" t="s">
        <v>1</v>
      </c>
      <c r="E124" s="14">
        <f>AVERAGE(B123:B153)</f>
        <v>1.403225806451613</v>
      </c>
      <c r="F124" s="15" t="s">
        <v>8</v>
      </c>
    </row>
    <row r="125" spans="1:6" x14ac:dyDescent="0.2">
      <c r="A125" s="10">
        <v>39571</v>
      </c>
      <c r="B125" s="37">
        <v>3.2</v>
      </c>
      <c r="D125" s="17" t="s">
        <v>6</v>
      </c>
      <c r="E125" s="21">
        <f>SUM(B123:B153)</f>
        <v>43.5</v>
      </c>
      <c r="F125" s="18" t="s">
        <v>5</v>
      </c>
    </row>
    <row r="126" spans="1:6" x14ac:dyDescent="0.2">
      <c r="A126" s="10">
        <v>39572</v>
      </c>
      <c r="B126" s="37">
        <v>0</v>
      </c>
    </row>
    <row r="127" spans="1:6" x14ac:dyDescent="0.2">
      <c r="A127" s="10">
        <v>39573</v>
      </c>
      <c r="B127" s="37">
        <v>2</v>
      </c>
      <c r="C127" s="2"/>
    </row>
    <row r="128" spans="1:6" x14ac:dyDescent="0.2">
      <c r="A128" s="10">
        <v>39574</v>
      </c>
      <c r="B128" s="37">
        <v>0</v>
      </c>
    </row>
    <row r="129" spans="1:2" x14ac:dyDescent="0.2">
      <c r="A129" s="10">
        <v>39575</v>
      </c>
      <c r="B129" s="37">
        <v>0</v>
      </c>
    </row>
    <row r="130" spans="1:2" x14ac:dyDescent="0.2">
      <c r="A130" s="10">
        <v>39576</v>
      </c>
      <c r="B130" s="37">
        <v>0</v>
      </c>
    </row>
    <row r="131" spans="1:2" x14ac:dyDescent="0.2">
      <c r="A131" s="10">
        <v>39577</v>
      </c>
      <c r="B131" s="37">
        <v>0</v>
      </c>
    </row>
    <row r="132" spans="1:2" x14ac:dyDescent="0.2">
      <c r="A132" s="10">
        <v>39578</v>
      </c>
      <c r="B132" s="37">
        <v>0</v>
      </c>
    </row>
    <row r="133" spans="1:2" x14ac:dyDescent="0.2">
      <c r="A133" s="10">
        <v>39579</v>
      </c>
      <c r="B133" s="37">
        <v>0</v>
      </c>
    </row>
    <row r="134" spans="1:2" x14ac:dyDescent="0.2">
      <c r="A134" s="10">
        <v>39580</v>
      </c>
      <c r="B134" s="37">
        <v>0</v>
      </c>
    </row>
    <row r="135" spans="1:2" x14ac:dyDescent="0.2">
      <c r="A135" s="10">
        <v>39581</v>
      </c>
      <c r="B135" s="37">
        <v>0</v>
      </c>
    </row>
    <row r="136" spans="1:2" x14ac:dyDescent="0.2">
      <c r="A136" s="10">
        <v>39582</v>
      </c>
      <c r="B136" s="37">
        <v>0</v>
      </c>
    </row>
    <row r="137" spans="1:2" x14ac:dyDescent="0.2">
      <c r="A137" s="10">
        <v>39583</v>
      </c>
      <c r="B137" s="37">
        <v>0</v>
      </c>
    </row>
    <row r="138" spans="1:2" x14ac:dyDescent="0.2">
      <c r="A138" s="10">
        <v>39584</v>
      </c>
      <c r="B138" s="37">
        <v>0</v>
      </c>
    </row>
    <row r="139" spans="1:2" x14ac:dyDescent="0.2">
      <c r="A139" s="10">
        <v>39585</v>
      </c>
      <c r="B139" s="37">
        <v>0</v>
      </c>
    </row>
    <row r="140" spans="1:2" x14ac:dyDescent="0.2">
      <c r="A140" s="10">
        <v>39586</v>
      </c>
      <c r="B140" s="37">
        <v>14</v>
      </c>
    </row>
    <row r="141" spans="1:2" x14ac:dyDescent="0.2">
      <c r="A141" s="10">
        <v>39587</v>
      </c>
      <c r="B141" s="37">
        <v>1.5</v>
      </c>
    </row>
    <row r="142" spans="1:2" x14ac:dyDescent="0.2">
      <c r="A142" s="10">
        <v>39588</v>
      </c>
      <c r="B142" s="37">
        <v>13</v>
      </c>
    </row>
    <row r="143" spans="1:2" x14ac:dyDescent="0.2">
      <c r="A143" s="10">
        <v>39589</v>
      </c>
      <c r="B143" s="37">
        <v>9.6</v>
      </c>
    </row>
    <row r="144" spans="1:2" x14ac:dyDescent="0.2">
      <c r="A144" s="10">
        <v>39590</v>
      </c>
      <c r="B144" s="37">
        <v>0</v>
      </c>
    </row>
    <row r="145" spans="1:6" x14ac:dyDescent="0.2">
      <c r="A145" s="10">
        <v>39591</v>
      </c>
      <c r="B145" s="37">
        <v>0</v>
      </c>
    </row>
    <row r="146" spans="1:6" x14ac:dyDescent="0.2">
      <c r="A146" s="10">
        <v>39592</v>
      </c>
      <c r="B146" s="37">
        <v>0</v>
      </c>
    </row>
    <row r="147" spans="1:6" x14ac:dyDescent="0.2">
      <c r="A147" s="10">
        <v>39593</v>
      </c>
      <c r="B147" s="37">
        <v>0</v>
      </c>
    </row>
    <row r="148" spans="1:6" x14ac:dyDescent="0.2">
      <c r="A148" s="10">
        <v>39594</v>
      </c>
      <c r="B148" s="37">
        <v>0</v>
      </c>
    </row>
    <row r="149" spans="1:6" x14ac:dyDescent="0.2">
      <c r="A149" s="10">
        <v>39595</v>
      </c>
      <c r="B149" s="37">
        <v>0</v>
      </c>
    </row>
    <row r="150" spans="1:6" x14ac:dyDescent="0.2">
      <c r="A150" s="10">
        <v>39596</v>
      </c>
      <c r="B150" s="37">
        <v>0</v>
      </c>
    </row>
    <row r="151" spans="1:6" x14ac:dyDescent="0.2">
      <c r="A151" s="10">
        <v>39597</v>
      </c>
      <c r="B151" s="37">
        <v>0</v>
      </c>
    </row>
    <row r="152" spans="1:6" x14ac:dyDescent="0.2">
      <c r="A152" s="10">
        <v>39598</v>
      </c>
      <c r="B152" s="37">
        <v>0</v>
      </c>
    </row>
    <row r="153" spans="1:6" x14ac:dyDescent="0.2">
      <c r="A153" s="10">
        <v>39599</v>
      </c>
      <c r="B153" s="37">
        <v>0</v>
      </c>
      <c r="D153" s="22" t="s">
        <v>14</v>
      </c>
    </row>
    <row r="154" spans="1:6" x14ac:dyDescent="0.2">
      <c r="A154" s="10">
        <v>39600</v>
      </c>
      <c r="B154" s="37">
        <v>0</v>
      </c>
      <c r="D154" s="8" t="s">
        <v>3</v>
      </c>
      <c r="E154" s="16">
        <f>MAX(B154:B183)</f>
        <v>14.4</v>
      </c>
      <c r="F154" s="9" t="s">
        <v>5</v>
      </c>
    </row>
    <row r="155" spans="1:6" x14ac:dyDescent="0.2">
      <c r="A155" s="10">
        <v>39601</v>
      </c>
      <c r="B155" s="37">
        <v>0</v>
      </c>
      <c r="D155" s="13" t="s">
        <v>1</v>
      </c>
      <c r="E155" s="14">
        <f>AVERAGE(B154:B183)</f>
        <v>1.8233333333333333</v>
      </c>
      <c r="F155" s="15" t="s">
        <v>8</v>
      </c>
    </row>
    <row r="156" spans="1:6" x14ac:dyDescent="0.2">
      <c r="A156" s="10">
        <v>39602</v>
      </c>
      <c r="B156" s="37">
        <v>0</v>
      </c>
      <c r="D156" s="17" t="s">
        <v>6</v>
      </c>
      <c r="E156" s="21">
        <f>SUM(B154:B183)</f>
        <v>54.699999999999996</v>
      </c>
      <c r="F156" s="18" t="s">
        <v>5</v>
      </c>
    </row>
    <row r="157" spans="1:6" x14ac:dyDescent="0.2">
      <c r="A157" s="10">
        <v>39603</v>
      </c>
      <c r="B157" s="37">
        <v>14.4</v>
      </c>
    </row>
    <row r="158" spans="1:6" x14ac:dyDescent="0.2">
      <c r="A158" s="10">
        <v>39604</v>
      </c>
      <c r="B158" s="37">
        <v>0</v>
      </c>
      <c r="C158" s="2"/>
    </row>
    <row r="159" spans="1:6" x14ac:dyDescent="0.2">
      <c r="A159" s="10">
        <v>39605</v>
      </c>
      <c r="B159" s="37">
        <v>0.6</v>
      </c>
    </row>
    <row r="160" spans="1:6" x14ac:dyDescent="0.2">
      <c r="A160" s="10">
        <v>39606</v>
      </c>
      <c r="B160" s="37">
        <v>0</v>
      </c>
    </row>
    <row r="161" spans="1:2" x14ac:dyDescent="0.2">
      <c r="A161" s="10">
        <v>39607</v>
      </c>
      <c r="B161" s="37">
        <v>4.5</v>
      </c>
    </row>
    <row r="162" spans="1:2" x14ac:dyDescent="0.2">
      <c r="A162" s="10">
        <v>39608</v>
      </c>
      <c r="B162" s="37">
        <v>0</v>
      </c>
    </row>
    <row r="163" spans="1:2" x14ac:dyDescent="0.2">
      <c r="A163" s="10">
        <v>39609</v>
      </c>
      <c r="B163" s="37">
        <v>0</v>
      </c>
    </row>
    <row r="164" spans="1:2" x14ac:dyDescent="0.2">
      <c r="A164" s="10">
        <v>39610</v>
      </c>
      <c r="B164" s="37">
        <v>0</v>
      </c>
    </row>
    <row r="165" spans="1:2" x14ac:dyDescent="0.2">
      <c r="A165" s="10">
        <v>39611</v>
      </c>
      <c r="B165" s="37">
        <v>0</v>
      </c>
    </row>
    <row r="166" spans="1:2" x14ac:dyDescent="0.2">
      <c r="A166" s="10">
        <v>39612</v>
      </c>
      <c r="B166" s="37">
        <v>0</v>
      </c>
    </row>
    <row r="167" spans="1:2" x14ac:dyDescent="0.2">
      <c r="A167" s="10">
        <v>39613</v>
      </c>
      <c r="B167" s="37">
        <v>0</v>
      </c>
    </row>
    <row r="168" spans="1:2" x14ac:dyDescent="0.2">
      <c r="A168" s="10">
        <v>39614</v>
      </c>
      <c r="B168" s="37">
        <v>0</v>
      </c>
    </row>
    <row r="169" spans="1:2" x14ac:dyDescent="0.2">
      <c r="A169" s="10">
        <v>39615</v>
      </c>
      <c r="B169" s="37">
        <v>0</v>
      </c>
    </row>
    <row r="170" spans="1:2" x14ac:dyDescent="0.2">
      <c r="A170" s="10">
        <v>39616</v>
      </c>
      <c r="B170" s="37">
        <v>0</v>
      </c>
    </row>
    <row r="171" spans="1:2" x14ac:dyDescent="0.2">
      <c r="A171" s="10">
        <v>39617</v>
      </c>
      <c r="B171" s="37">
        <v>0</v>
      </c>
    </row>
    <row r="172" spans="1:2" x14ac:dyDescent="0.2">
      <c r="A172" s="10">
        <v>39618</v>
      </c>
      <c r="B172" s="37">
        <v>0</v>
      </c>
    </row>
    <row r="173" spans="1:2" x14ac:dyDescent="0.2">
      <c r="A173" s="10">
        <v>39619</v>
      </c>
      <c r="B173" s="37">
        <v>0</v>
      </c>
    </row>
    <row r="174" spans="1:2" x14ac:dyDescent="0.2">
      <c r="A174" s="10">
        <v>39620</v>
      </c>
      <c r="B174" s="37">
        <v>0</v>
      </c>
    </row>
    <row r="175" spans="1:2" x14ac:dyDescent="0.2">
      <c r="A175" s="10">
        <v>39621</v>
      </c>
      <c r="B175" s="37">
        <v>0</v>
      </c>
    </row>
    <row r="176" spans="1:2" x14ac:dyDescent="0.2">
      <c r="A176" s="10">
        <v>39622</v>
      </c>
      <c r="B176" s="37">
        <v>0</v>
      </c>
    </row>
    <row r="177" spans="1:6" x14ac:dyDescent="0.2">
      <c r="A177" s="10">
        <v>39623</v>
      </c>
      <c r="B177" s="37">
        <v>4.7</v>
      </c>
    </row>
    <row r="178" spans="1:6" x14ac:dyDescent="0.2">
      <c r="A178" s="10">
        <v>39624</v>
      </c>
      <c r="B178" s="37">
        <v>13.8</v>
      </c>
    </row>
    <row r="179" spans="1:6" x14ac:dyDescent="0.2">
      <c r="A179" s="10">
        <v>39625</v>
      </c>
      <c r="B179" s="37">
        <v>9.4</v>
      </c>
    </row>
    <row r="180" spans="1:6" x14ac:dyDescent="0.2">
      <c r="A180" s="10">
        <v>39626</v>
      </c>
      <c r="B180" s="37">
        <v>0</v>
      </c>
    </row>
    <row r="181" spans="1:6" x14ac:dyDescent="0.2">
      <c r="A181" s="10">
        <v>39627</v>
      </c>
      <c r="B181" s="37">
        <v>0</v>
      </c>
    </row>
    <row r="182" spans="1:6" x14ac:dyDescent="0.2">
      <c r="A182" s="10">
        <v>39628</v>
      </c>
      <c r="B182" s="37">
        <v>0</v>
      </c>
    </row>
    <row r="183" spans="1:6" x14ac:dyDescent="0.2">
      <c r="A183" s="10">
        <v>39629</v>
      </c>
      <c r="B183" s="37">
        <v>7.3</v>
      </c>
      <c r="D183" s="22" t="s">
        <v>15</v>
      </c>
    </row>
    <row r="184" spans="1:6" x14ac:dyDescent="0.2">
      <c r="A184" s="10">
        <v>39630</v>
      </c>
      <c r="B184" s="37">
        <v>0</v>
      </c>
      <c r="D184" s="8" t="s">
        <v>3</v>
      </c>
      <c r="E184" s="16">
        <f>MAX(B184:B214)</f>
        <v>23.2</v>
      </c>
      <c r="F184" s="9" t="s">
        <v>5</v>
      </c>
    </row>
    <row r="185" spans="1:6" x14ac:dyDescent="0.2">
      <c r="A185" s="10">
        <v>39631</v>
      </c>
      <c r="B185" s="37">
        <v>0</v>
      </c>
      <c r="D185" s="13" t="s">
        <v>1</v>
      </c>
      <c r="E185" s="14">
        <f>AVERAGE(B184:B214)</f>
        <v>2.1193548387096772</v>
      </c>
      <c r="F185" s="15" t="s">
        <v>8</v>
      </c>
    </row>
    <row r="186" spans="1:6" x14ac:dyDescent="0.2">
      <c r="A186" s="10">
        <v>39632</v>
      </c>
      <c r="B186" s="37">
        <v>0</v>
      </c>
      <c r="D186" s="17" t="s">
        <v>6</v>
      </c>
      <c r="E186" s="21">
        <f>SUM(B184:B214)</f>
        <v>65.699999999999989</v>
      </c>
      <c r="F186" s="18" t="s">
        <v>5</v>
      </c>
    </row>
    <row r="187" spans="1:6" x14ac:dyDescent="0.2">
      <c r="A187" s="10">
        <v>39633</v>
      </c>
      <c r="B187" s="37">
        <v>1.2</v>
      </c>
    </row>
    <row r="188" spans="1:6" x14ac:dyDescent="0.2">
      <c r="A188" s="10">
        <v>39634</v>
      </c>
      <c r="B188" s="37">
        <v>0</v>
      </c>
      <c r="C188" s="2"/>
    </row>
    <row r="189" spans="1:6" x14ac:dyDescent="0.2">
      <c r="A189" s="10">
        <v>39635</v>
      </c>
      <c r="B189" s="37">
        <v>0</v>
      </c>
    </row>
    <row r="190" spans="1:6" x14ac:dyDescent="0.2">
      <c r="A190" s="10">
        <v>39636</v>
      </c>
      <c r="B190" s="37">
        <v>2.2999999999999998</v>
      </c>
    </row>
    <row r="191" spans="1:6" x14ac:dyDescent="0.2">
      <c r="A191" s="10">
        <v>39637</v>
      </c>
      <c r="B191" s="37">
        <v>0</v>
      </c>
    </row>
    <row r="192" spans="1:6" x14ac:dyDescent="0.2">
      <c r="A192" s="10">
        <v>39638</v>
      </c>
      <c r="B192" s="37">
        <v>0.5</v>
      </c>
    </row>
    <row r="193" spans="1:2" x14ac:dyDescent="0.2">
      <c r="A193" s="10">
        <v>39639</v>
      </c>
      <c r="B193" s="37">
        <v>0</v>
      </c>
    </row>
    <row r="194" spans="1:2" x14ac:dyDescent="0.2">
      <c r="A194" s="10">
        <v>39640</v>
      </c>
      <c r="B194" s="37">
        <v>0</v>
      </c>
    </row>
    <row r="195" spans="1:2" x14ac:dyDescent="0.2">
      <c r="A195" s="10">
        <v>39641</v>
      </c>
      <c r="B195" s="37">
        <v>23.2</v>
      </c>
    </row>
    <row r="196" spans="1:2" x14ac:dyDescent="0.2">
      <c r="A196" s="10">
        <v>39642</v>
      </c>
      <c r="B196" s="37">
        <v>0.2</v>
      </c>
    </row>
    <row r="197" spans="1:2" x14ac:dyDescent="0.2">
      <c r="A197" s="10">
        <v>39643</v>
      </c>
      <c r="B197" s="37">
        <v>2.1</v>
      </c>
    </row>
    <row r="198" spans="1:2" x14ac:dyDescent="0.2">
      <c r="A198" s="10">
        <v>39644</v>
      </c>
      <c r="B198" s="37">
        <v>0</v>
      </c>
    </row>
    <row r="199" spans="1:2" x14ac:dyDescent="0.2">
      <c r="A199" s="10">
        <v>39645</v>
      </c>
      <c r="B199" s="37">
        <v>0</v>
      </c>
    </row>
    <row r="200" spans="1:2" x14ac:dyDescent="0.2">
      <c r="A200" s="10">
        <v>39646</v>
      </c>
      <c r="B200" s="37">
        <v>11.8</v>
      </c>
    </row>
    <row r="201" spans="1:2" x14ac:dyDescent="0.2">
      <c r="A201" s="10">
        <v>39647</v>
      </c>
      <c r="B201" s="37">
        <v>0</v>
      </c>
    </row>
    <row r="202" spans="1:2" x14ac:dyDescent="0.2">
      <c r="A202" s="10">
        <v>39648</v>
      </c>
      <c r="B202" s="37">
        <v>0</v>
      </c>
    </row>
    <row r="203" spans="1:2" x14ac:dyDescent="0.2">
      <c r="A203" s="10">
        <v>39649</v>
      </c>
      <c r="B203" s="37">
        <v>6.9</v>
      </c>
    </row>
    <row r="204" spans="1:2" x14ac:dyDescent="0.2">
      <c r="A204" s="10">
        <v>39650</v>
      </c>
      <c r="B204" s="37">
        <v>0</v>
      </c>
    </row>
    <row r="205" spans="1:2" x14ac:dyDescent="0.2">
      <c r="A205" s="10">
        <v>39651</v>
      </c>
      <c r="B205" s="37">
        <v>0</v>
      </c>
    </row>
    <row r="206" spans="1:2" x14ac:dyDescent="0.2">
      <c r="A206" s="10">
        <v>39652</v>
      </c>
      <c r="B206" s="37">
        <v>12.4</v>
      </c>
    </row>
    <row r="207" spans="1:2" x14ac:dyDescent="0.2">
      <c r="A207" s="10">
        <v>39653</v>
      </c>
      <c r="B207" s="37">
        <v>5.0999999999999996</v>
      </c>
    </row>
    <row r="208" spans="1:2" x14ac:dyDescent="0.2">
      <c r="A208" s="10">
        <v>39654</v>
      </c>
      <c r="B208" s="37">
        <v>0</v>
      </c>
    </row>
    <row r="209" spans="1:6" x14ac:dyDescent="0.2">
      <c r="A209" s="10">
        <v>39655</v>
      </c>
      <c r="B209" s="37">
        <v>0</v>
      </c>
    </row>
    <row r="210" spans="1:6" x14ac:dyDescent="0.2">
      <c r="A210" s="10">
        <v>39656</v>
      </c>
      <c r="B210" s="37">
        <v>0</v>
      </c>
    </row>
    <row r="211" spans="1:6" x14ac:dyDescent="0.2">
      <c r="A211" s="10">
        <v>39657</v>
      </c>
      <c r="B211" s="37">
        <v>0</v>
      </c>
    </row>
    <row r="212" spans="1:6" x14ac:dyDescent="0.2">
      <c r="A212" s="10">
        <v>39658</v>
      </c>
      <c r="B212" s="37">
        <v>0</v>
      </c>
    </row>
    <row r="213" spans="1:6" x14ac:dyDescent="0.2">
      <c r="A213" s="10">
        <v>39659</v>
      </c>
      <c r="B213" s="37">
        <v>0</v>
      </c>
    </row>
    <row r="214" spans="1:6" x14ac:dyDescent="0.2">
      <c r="A214" s="10">
        <v>39660</v>
      </c>
      <c r="B214" s="37">
        <v>0</v>
      </c>
      <c r="D214" s="22" t="s">
        <v>16</v>
      </c>
    </row>
    <row r="215" spans="1:6" x14ac:dyDescent="0.2">
      <c r="A215" s="10">
        <v>39661</v>
      </c>
      <c r="B215" s="37">
        <v>0</v>
      </c>
      <c r="D215" s="8" t="s">
        <v>3</v>
      </c>
      <c r="E215" s="16">
        <f>MAX(B215:B245)</f>
        <v>26.5</v>
      </c>
      <c r="F215" s="9" t="s">
        <v>5</v>
      </c>
    </row>
    <row r="216" spans="1:6" x14ac:dyDescent="0.2">
      <c r="A216" s="10">
        <v>39662</v>
      </c>
      <c r="B216" s="37">
        <v>1.3</v>
      </c>
      <c r="D216" s="13" t="s">
        <v>1</v>
      </c>
      <c r="E216" s="14">
        <f>AVERAGE(B215:B245)</f>
        <v>1.1000000000000001</v>
      </c>
      <c r="F216" s="15" t="s">
        <v>8</v>
      </c>
    </row>
    <row r="217" spans="1:6" x14ac:dyDescent="0.2">
      <c r="A217" s="10">
        <v>39663</v>
      </c>
      <c r="B217" s="37">
        <v>0</v>
      </c>
      <c r="D217" s="17" t="s">
        <v>6</v>
      </c>
      <c r="E217" s="21">
        <f>SUM(B215:B245)</f>
        <v>34.1</v>
      </c>
      <c r="F217" s="18" t="s">
        <v>5</v>
      </c>
    </row>
    <row r="218" spans="1:6" x14ac:dyDescent="0.2">
      <c r="A218" s="10">
        <v>39664</v>
      </c>
      <c r="B218" s="37">
        <v>2.5</v>
      </c>
    </row>
    <row r="219" spans="1:6" x14ac:dyDescent="0.2">
      <c r="A219" s="10">
        <v>39665</v>
      </c>
      <c r="B219" s="37">
        <v>0</v>
      </c>
      <c r="C219" s="2"/>
    </row>
    <row r="220" spans="1:6" x14ac:dyDescent="0.2">
      <c r="A220" s="10">
        <v>39666</v>
      </c>
      <c r="B220" s="37">
        <v>0</v>
      </c>
    </row>
    <row r="221" spans="1:6" x14ac:dyDescent="0.2">
      <c r="A221" s="10">
        <v>39667</v>
      </c>
      <c r="B221" s="37">
        <v>0</v>
      </c>
    </row>
    <row r="222" spans="1:6" x14ac:dyDescent="0.2">
      <c r="A222" s="10">
        <v>39668</v>
      </c>
      <c r="B222" s="37">
        <v>0</v>
      </c>
    </row>
    <row r="223" spans="1:6" x14ac:dyDescent="0.2">
      <c r="A223" s="10">
        <v>39669</v>
      </c>
      <c r="B223" s="37">
        <v>0</v>
      </c>
    </row>
    <row r="224" spans="1:6" x14ac:dyDescent="0.2">
      <c r="A224" s="10">
        <v>39670</v>
      </c>
      <c r="B224" s="37">
        <v>0</v>
      </c>
    </row>
    <row r="225" spans="1:2" x14ac:dyDescent="0.2">
      <c r="A225" s="10">
        <v>39671</v>
      </c>
      <c r="B225" s="37">
        <v>0</v>
      </c>
    </row>
    <row r="226" spans="1:2" x14ac:dyDescent="0.2">
      <c r="A226" s="10">
        <v>39672</v>
      </c>
      <c r="B226" s="37">
        <v>0</v>
      </c>
    </row>
    <row r="227" spans="1:2" x14ac:dyDescent="0.2">
      <c r="A227" s="10">
        <v>39673</v>
      </c>
      <c r="B227" s="37">
        <v>0</v>
      </c>
    </row>
    <row r="228" spans="1:2" x14ac:dyDescent="0.2">
      <c r="A228" s="10">
        <v>39674</v>
      </c>
      <c r="B228" s="37">
        <v>0</v>
      </c>
    </row>
    <row r="229" spans="1:2" x14ac:dyDescent="0.2">
      <c r="A229" s="10">
        <v>39675</v>
      </c>
      <c r="B229" s="37">
        <v>3.6</v>
      </c>
    </row>
    <row r="230" spans="1:2" x14ac:dyDescent="0.2">
      <c r="A230" s="10">
        <v>39676</v>
      </c>
      <c r="B230" s="37">
        <v>26.5</v>
      </c>
    </row>
    <row r="231" spans="1:2" x14ac:dyDescent="0.2">
      <c r="A231" s="10">
        <v>39677</v>
      </c>
      <c r="B231" s="37">
        <v>0</v>
      </c>
    </row>
    <row r="232" spans="1:2" x14ac:dyDescent="0.2">
      <c r="A232" s="10">
        <v>39678</v>
      </c>
      <c r="B232" s="37">
        <v>0</v>
      </c>
    </row>
    <row r="233" spans="1:2" x14ac:dyDescent="0.2">
      <c r="A233" s="10">
        <v>39679</v>
      </c>
      <c r="B233" s="37">
        <v>0</v>
      </c>
    </row>
    <row r="234" spans="1:2" x14ac:dyDescent="0.2">
      <c r="A234" s="10">
        <v>39680</v>
      </c>
      <c r="B234" s="37">
        <v>0.2</v>
      </c>
    </row>
    <row r="235" spans="1:2" x14ac:dyDescent="0.2">
      <c r="A235" s="10">
        <v>39681</v>
      </c>
      <c r="B235" s="37">
        <v>0</v>
      </c>
    </row>
    <row r="236" spans="1:2" x14ac:dyDescent="0.2">
      <c r="A236" s="10">
        <v>39682</v>
      </c>
      <c r="B236" s="37">
        <v>0</v>
      </c>
    </row>
    <row r="237" spans="1:2" x14ac:dyDescent="0.2">
      <c r="A237" s="10">
        <v>39683</v>
      </c>
      <c r="B237" s="37">
        <v>0</v>
      </c>
    </row>
    <row r="238" spans="1:2" x14ac:dyDescent="0.2">
      <c r="A238" s="10">
        <v>39684</v>
      </c>
      <c r="B238" s="37">
        <v>0</v>
      </c>
    </row>
    <row r="239" spans="1:2" x14ac:dyDescent="0.2">
      <c r="A239" s="10">
        <v>39685</v>
      </c>
      <c r="B239" s="37">
        <v>0</v>
      </c>
    </row>
    <row r="240" spans="1:2" x14ac:dyDescent="0.2">
      <c r="A240" s="10">
        <v>39686</v>
      </c>
      <c r="B240" s="37">
        <v>0</v>
      </c>
    </row>
    <row r="241" spans="1:6" x14ac:dyDescent="0.2">
      <c r="A241" s="10">
        <v>39687</v>
      </c>
      <c r="B241" s="37">
        <v>0</v>
      </c>
    </row>
    <row r="242" spans="1:6" x14ac:dyDescent="0.2">
      <c r="A242" s="10">
        <v>39688</v>
      </c>
      <c r="B242" s="37">
        <v>0</v>
      </c>
    </row>
    <row r="243" spans="1:6" x14ac:dyDescent="0.2">
      <c r="A243" s="10">
        <v>39689</v>
      </c>
      <c r="B243" s="37">
        <v>0</v>
      </c>
    </row>
    <row r="244" spans="1:6" x14ac:dyDescent="0.2">
      <c r="A244" s="10">
        <v>39690</v>
      </c>
      <c r="B244" s="37">
        <v>0</v>
      </c>
    </row>
    <row r="245" spans="1:6" x14ac:dyDescent="0.2">
      <c r="A245" s="10">
        <v>39691</v>
      </c>
      <c r="B245" s="37">
        <v>0</v>
      </c>
      <c r="C245" s="7"/>
      <c r="D245" s="22" t="s">
        <v>17</v>
      </c>
    </row>
    <row r="246" spans="1:6" x14ac:dyDescent="0.2">
      <c r="A246" s="10">
        <v>39692</v>
      </c>
      <c r="B246" s="37">
        <v>0</v>
      </c>
      <c r="D246" s="8" t="s">
        <v>3</v>
      </c>
      <c r="E246" s="16">
        <f>MAX(B246:B275)</f>
        <v>20.399999999999999</v>
      </c>
      <c r="F246" s="9" t="s">
        <v>5</v>
      </c>
    </row>
    <row r="247" spans="1:6" x14ac:dyDescent="0.2">
      <c r="A247" s="10">
        <v>39693</v>
      </c>
      <c r="B247" s="37">
        <v>0</v>
      </c>
      <c r="D247" s="13" t="s">
        <v>1</v>
      </c>
      <c r="E247" s="14">
        <f>AVERAGE(B246:B275)</f>
        <v>1.2</v>
      </c>
      <c r="F247" s="15" t="s">
        <v>8</v>
      </c>
    </row>
    <row r="248" spans="1:6" x14ac:dyDescent="0.2">
      <c r="A248" s="10">
        <v>39694</v>
      </c>
      <c r="B248" s="37">
        <v>0</v>
      </c>
      <c r="D248" s="17" t="s">
        <v>6</v>
      </c>
      <c r="E248" s="21">
        <f>SUM(B246:B275)</f>
        <v>36</v>
      </c>
      <c r="F248" s="18" t="s">
        <v>5</v>
      </c>
    </row>
    <row r="249" spans="1:6" x14ac:dyDescent="0.2">
      <c r="A249" s="10">
        <v>39695</v>
      </c>
      <c r="B249" s="37">
        <v>0</v>
      </c>
    </row>
    <row r="250" spans="1:6" x14ac:dyDescent="0.2">
      <c r="A250" s="10">
        <v>39696</v>
      </c>
      <c r="B250" s="37">
        <v>0</v>
      </c>
      <c r="C250" s="2"/>
    </row>
    <row r="251" spans="1:6" x14ac:dyDescent="0.2">
      <c r="A251" s="10">
        <v>39697</v>
      </c>
      <c r="B251" s="37">
        <v>0</v>
      </c>
    </row>
    <row r="252" spans="1:6" x14ac:dyDescent="0.2">
      <c r="A252" s="10">
        <v>39698</v>
      </c>
      <c r="B252" s="37">
        <v>0</v>
      </c>
    </row>
    <row r="253" spans="1:6" x14ac:dyDescent="0.2">
      <c r="A253" s="10">
        <v>39699</v>
      </c>
      <c r="B253" s="37">
        <v>6</v>
      </c>
    </row>
    <row r="254" spans="1:6" x14ac:dyDescent="0.2">
      <c r="A254" s="10">
        <v>39700</v>
      </c>
      <c r="B254" s="37">
        <v>0</v>
      </c>
    </row>
    <row r="255" spans="1:6" x14ac:dyDescent="0.2">
      <c r="A255" s="10">
        <v>39701</v>
      </c>
      <c r="B255" s="37">
        <v>0</v>
      </c>
    </row>
    <row r="256" spans="1:6" x14ac:dyDescent="0.2">
      <c r="A256" s="10">
        <v>39702</v>
      </c>
      <c r="B256" s="37">
        <v>0</v>
      </c>
    </row>
    <row r="257" spans="1:2" x14ac:dyDescent="0.2">
      <c r="A257" s="10">
        <v>39703</v>
      </c>
      <c r="B257" s="37">
        <v>0</v>
      </c>
    </row>
    <row r="258" spans="1:2" x14ac:dyDescent="0.2">
      <c r="A258" s="10">
        <v>39704</v>
      </c>
      <c r="B258" s="37">
        <v>0</v>
      </c>
    </row>
    <row r="259" spans="1:2" x14ac:dyDescent="0.2">
      <c r="A259" s="10">
        <v>39705</v>
      </c>
      <c r="B259" s="37">
        <v>0</v>
      </c>
    </row>
    <row r="260" spans="1:2" x14ac:dyDescent="0.2">
      <c r="A260" s="10">
        <v>39706</v>
      </c>
      <c r="B260" s="37">
        <v>20.399999999999999</v>
      </c>
    </row>
    <row r="261" spans="1:2" x14ac:dyDescent="0.2">
      <c r="A261" s="10">
        <v>39707</v>
      </c>
      <c r="B261" s="37">
        <v>0</v>
      </c>
    </row>
    <row r="262" spans="1:2" x14ac:dyDescent="0.2">
      <c r="A262" s="10">
        <v>39708</v>
      </c>
      <c r="B262" s="37">
        <v>3.7</v>
      </c>
    </row>
    <row r="263" spans="1:2" x14ac:dyDescent="0.2">
      <c r="A263" s="10">
        <v>39709</v>
      </c>
      <c r="B263" s="37">
        <v>0</v>
      </c>
    </row>
    <row r="264" spans="1:2" x14ac:dyDescent="0.2">
      <c r="A264" s="10">
        <v>39710</v>
      </c>
      <c r="B264" s="37">
        <v>0</v>
      </c>
    </row>
    <row r="265" spans="1:2" x14ac:dyDescent="0.2">
      <c r="A265" s="10">
        <v>39711</v>
      </c>
      <c r="B265" s="37">
        <v>2.9</v>
      </c>
    </row>
    <row r="266" spans="1:2" x14ac:dyDescent="0.2">
      <c r="A266" s="10">
        <v>39712</v>
      </c>
      <c r="B266" s="37">
        <v>0.5</v>
      </c>
    </row>
    <row r="267" spans="1:2" x14ac:dyDescent="0.2">
      <c r="A267" s="10">
        <v>39713</v>
      </c>
      <c r="B267" s="37">
        <v>0</v>
      </c>
    </row>
    <row r="268" spans="1:2" x14ac:dyDescent="0.2">
      <c r="A268" s="10">
        <v>39714</v>
      </c>
      <c r="B268" s="37">
        <v>0</v>
      </c>
    </row>
    <row r="269" spans="1:2" x14ac:dyDescent="0.2">
      <c r="A269" s="10">
        <v>39715</v>
      </c>
      <c r="B269" s="37">
        <v>2.2999999999999998</v>
      </c>
    </row>
    <row r="270" spans="1:2" x14ac:dyDescent="0.2">
      <c r="A270" s="10">
        <v>39716</v>
      </c>
      <c r="B270" s="37">
        <v>0.2</v>
      </c>
    </row>
    <row r="271" spans="1:2" x14ac:dyDescent="0.2">
      <c r="A271" s="10">
        <v>39717</v>
      </c>
      <c r="B271" s="37">
        <v>0</v>
      </c>
    </row>
    <row r="272" spans="1:2" x14ac:dyDescent="0.2">
      <c r="A272" s="10">
        <v>39718</v>
      </c>
      <c r="B272" s="37">
        <v>0</v>
      </c>
    </row>
    <row r="273" spans="1:6" x14ac:dyDescent="0.2">
      <c r="A273" s="10">
        <v>39719</v>
      </c>
      <c r="B273" s="37">
        <v>0</v>
      </c>
    </row>
    <row r="274" spans="1:6" x14ac:dyDescent="0.2">
      <c r="A274" s="10">
        <v>39720</v>
      </c>
      <c r="B274" s="37">
        <v>0</v>
      </c>
    </row>
    <row r="275" spans="1:6" x14ac:dyDescent="0.2">
      <c r="A275" s="10">
        <v>39721</v>
      </c>
      <c r="B275" s="37">
        <v>0</v>
      </c>
      <c r="C275" s="7"/>
      <c r="D275" s="22" t="s">
        <v>18</v>
      </c>
    </row>
    <row r="276" spans="1:6" x14ac:dyDescent="0.2">
      <c r="A276" s="10">
        <v>39722</v>
      </c>
      <c r="B276" s="37">
        <v>0.2</v>
      </c>
      <c r="D276" s="8" t="s">
        <v>3</v>
      </c>
      <c r="E276" s="16">
        <f>MAX(B276:B306)</f>
        <v>8.5</v>
      </c>
      <c r="F276" s="9" t="s">
        <v>5</v>
      </c>
    </row>
    <row r="277" spans="1:6" x14ac:dyDescent="0.2">
      <c r="A277" s="10">
        <v>39723</v>
      </c>
      <c r="B277" s="37">
        <v>0</v>
      </c>
      <c r="D277" s="13" t="s">
        <v>1</v>
      </c>
      <c r="E277" s="14">
        <f>AVERAGE(B276:B306)</f>
        <v>0.55483870967741944</v>
      </c>
      <c r="F277" s="15" t="s">
        <v>8</v>
      </c>
    </row>
    <row r="278" spans="1:6" x14ac:dyDescent="0.2">
      <c r="A278" s="10">
        <v>39724</v>
      </c>
      <c r="B278" s="37">
        <v>7.2</v>
      </c>
      <c r="D278" s="17" t="s">
        <v>6</v>
      </c>
      <c r="E278" s="21">
        <f>SUM(B276:B306)</f>
        <v>17.200000000000003</v>
      </c>
      <c r="F278" s="18" t="s">
        <v>5</v>
      </c>
    </row>
    <row r="279" spans="1:6" x14ac:dyDescent="0.2">
      <c r="A279" s="10">
        <v>39725</v>
      </c>
      <c r="B279" s="37">
        <v>0</v>
      </c>
    </row>
    <row r="280" spans="1:6" x14ac:dyDescent="0.2">
      <c r="A280" s="10">
        <v>39726</v>
      </c>
      <c r="B280" s="37">
        <v>0</v>
      </c>
      <c r="C280" s="2"/>
    </row>
    <row r="281" spans="1:6" x14ac:dyDescent="0.2">
      <c r="A281" s="10">
        <v>39727</v>
      </c>
      <c r="B281" s="37">
        <v>0</v>
      </c>
    </row>
    <row r="282" spans="1:6" x14ac:dyDescent="0.2">
      <c r="A282" s="10">
        <v>39728</v>
      </c>
      <c r="B282" s="37">
        <v>0.2</v>
      </c>
    </row>
    <row r="283" spans="1:6" x14ac:dyDescent="0.2">
      <c r="A283" s="10">
        <v>39729</v>
      </c>
      <c r="B283" s="37">
        <v>0</v>
      </c>
    </row>
    <row r="284" spans="1:6" x14ac:dyDescent="0.2">
      <c r="A284" s="10">
        <v>39730</v>
      </c>
      <c r="B284" s="37">
        <v>0</v>
      </c>
    </row>
    <row r="285" spans="1:6" x14ac:dyDescent="0.2">
      <c r="A285" s="10">
        <v>39731</v>
      </c>
      <c r="B285" s="37">
        <v>0</v>
      </c>
    </row>
    <row r="286" spans="1:6" x14ac:dyDescent="0.2">
      <c r="A286" s="10">
        <v>39732</v>
      </c>
      <c r="B286" s="37">
        <v>0</v>
      </c>
    </row>
    <row r="287" spans="1:6" x14ac:dyDescent="0.2">
      <c r="A287" s="10">
        <v>39733</v>
      </c>
      <c r="B287" s="37">
        <v>0</v>
      </c>
    </row>
    <row r="288" spans="1:6" x14ac:dyDescent="0.2">
      <c r="A288" s="10">
        <v>39734</v>
      </c>
      <c r="B288" s="37">
        <v>0</v>
      </c>
    </row>
    <row r="289" spans="1:2" x14ac:dyDescent="0.2">
      <c r="A289" s="10">
        <v>39735</v>
      </c>
      <c r="B289" s="37">
        <v>1.1000000000000001</v>
      </c>
    </row>
    <row r="290" spans="1:2" x14ac:dyDescent="0.2">
      <c r="A290" s="10">
        <v>39736</v>
      </c>
      <c r="B290" s="37">
        <v>0</v>
      </c>
    </row>
    <row r="291" spans="1:2" x14ac:dyDescent="0.2">
      <c r="A291" s="10">
        <v>39737</v>
      </c>
      <c r="B291" s="37">
        <v>8.5</v>
      </c>
    </row>
    <row r="292" spans="1:2" x14ac:dyDescent="0.2">
      <c r="A292" s="10">
        <v>39738</v>
      </c>
      <c r="B292" s="37">
        <v>0</v>
      </c>
    </row>
    <row r="293" spans="1:2" x14ac:dyDescent="0.2">
      <c r="A293" s="10">
        <v>39739</v>
      </c>
      <c r="B293" s="37">
        <v>0</v>
      </c>
    </row>
    <row r="294" spans="1:2" x14ac:dyDescent="0.2">
      <c r="A294" s="10">
        <v>39740</v>
      </c>
      <c r="B294" s="37">
        <v>0</v>
      </c>
    </row>
    <row r="295" spans="1:2" x14ac:dyDescent="0.2">
      <c r="A295" s="10">
        <v>39741</v>
      </c>
      <c r="B295" s="37">
        <v>0</v>
      </c>
    </row>
    <row r="296" spans="1:2" x14ac:dyDescent="0.2">
      <c r="A296" s="10">
        <v>39742</v>
      </c>
      <c r="B296" s="37">
        <v>0</v>
      </c>
    </row>
    <row r="297" spans="1:2" x14ac:dyDescent="0.2">
      <c r="A297" s="10">
        <v>39743</v>
      </c>
      <c r="B297" s="37">
        <v>0</v>
      </c>
    </row>
    <row r="298" spans="1:2" x14ac:dyDescent="0.2">
      <c r="A298" s="10">
        <v>39744</v>
      </c>
      <c r="B298" s="37">
        <v>0</v>
      </c>
    </row>
    <row r="299" spans="1:2" x14ac:dyDescent="0.2">
      <c r="A299" s="10">
        <v>39745</v>
      </c>
      <c r="B299" s="37">
        <v>0</v>
      </c>
    </row>
    <row r="300" spans="1:2" x14ac:dyDescent="0.2">
      <c r="A300" s="10">
        <v>39746</v>
      </c>
      <c r="B300" s="37">
        <v>0</v>
      </c>
    </row>
    <row r="301" spans="1:2" x14ac:dyDescent="0.2">
      <c r="A301" s="10">
        <v>39747</v>
      </c>
      <c r="B301" s="37">
        <v>0</v>
      </c>
    </row>
    <row r="302" spans="1:2" x14ac:dyDescent="0.2">
      <c r="A302" s="10">
        <v>39748</v>
      </c>
      <c r="B302" s="37">
        <v>0</v>
      </c>
    </row>
    <row r="303" spans="1:2" x14ac:dyDescent="0.2">
      <c r="A303" s="10">
        <v>39749</v>
      </c>
      <c r="B303" s="37">
        <v>0</v>
      </c>
    </row>
    <row r="304" spans="1:2" x14ac:dyDescent="0.2">
      <c r="A304" s="10">
        <v>39750</v>
      </c>
      <c r="B304" s="37">
        <v>0</v>
      </c>
    </row>
    <row r="305" spans="1:6" x14ac:dyDescent="0.2">
      <c r="A305" s="10">
        <v>39751</v>
      </c>
      <c r="B305" s="37">
        <v>0</v>
      </c>
    </row>
    <row r="306" spans="1:6" x14ac:dyDescent="0.2">
      <c r="A306" s="10">
        <v>39752</v>
      </c>
      <c r="B306" s="37">
        <v>0</v>
      </c>
      <c r="C306" s="7"/>
      <c r="D306" s="22" t="s">
        <v>19</v>
      </c>
    </row>
    <row r="307" spans="1:6" x14ac:dyDescent="0.2">
      <c r="A307" s="10">
        <v>39753</v>
      </c>
      <c r="B307" s="37">
        <v>0</v>
      </c>
      <c r="D307" s="8" t="s">
        <v>3</v>
      </c>
      <c r="E307" s="16">
        <f>MAX(B307:B336)</f>
        <v>11.3</v>
      </c>
      <c r="F307" s="9" t="s">
        <v>5</v>
      </c>
    </row>
    <row r="308" spans="1:6" x14ac:dyDescent="0.2">
      <c r="A308" s="10">
        <v>39754</v>
      </c>
      <c r="B308" s="37">
        <v>0</v>
      </c>
      <c r="D308" s="13" t="s">
        <v>1</v>
      </c>
      <c r="E308" s="14">
        <f>AVERAGE(B307:B336)</f>
        <v>0.66666666666666663</v>
      </c>
      <c r="F308" s="15" t="s">
        <v>8</v>
      </c>
    </row>
    <row r="309" spans="1:6" x14ac:dyDescent="0.2">
      <c r="A309" s="10">
        <v>39755</v>
      </c>
      <c r="B309" s="37">
        <v>0</v>
      </c>
      <c r="D309" s="17" t="s">
        <v>6</v>
      </c>
      <c r="E309" s="21">
        <f>SUM(B307:B336)</f>
        <v>20</v>
      </c>
      <c r="F309" s="18" t="s">
        <v>5</v>
      </c>
    </row>
    <row r="310" spans="1:6" x14ac:dyDescent="0.2">
      <c r="A310" s="10">
        <v>39756</v>
      </c>
      <c r="B310" s="37">
        <v>0</v>
      </c>
    </row>
    <row r="311" spans="1:6" x14ac:dyDescent="0.2">
      <c r="A311" s="10">
        <v>39757</v>
      </c>
      <c r="B311" s="37">
        <v>0</v>
      </c>
      <c r="C311" s="2"/>
    </row>
    <row r="312" spans="1:6" x14ac:dyDescent="0.2">
      <c r="A312" s="10">
        <v>39758</v>
      </c>
      <c r="B312" s="37">
        <v>0</v>
      </c>
    </row>
    <row r="313" spans="1:6" x14ac:dyDescent="0.2">
      <c r="A313" s="10">
        <v>39759</v>
      </c>
      <c r="B313" s="37">
        <v>0</v>
      </c>
    </row>
    <row r="314" spans="1:6" x14ac:dyDescent="0.2">
      <c r="A314" s="10">
        <v>39760</v>
      </c>
      <c r="B314" s="37">
        <v>11.3</v>
      </c>
    </row>
    <row r="315" spans="1:6" x14ac:dyDescent="0.2">
      <c r="A315" s="10">
        <v>39761</v>
      </c>
      <c r="B315" s="37">
        <v>0</v>
      </c>
    </row>
    <row r="316" spans="1:6" x14ac:dyDescent="0.2">
      <c r="A316" s="10">
        <v>39762</v>
      </c>
      <c r="B316" s="37">
        <v>0</v>
      </c>
    </row>
    <row r="317" spans="1:6" x14ac:dyDescent="0.2">
      <c r="A317" s="10">
        <v>39763</v>
      </c>
      <c r="B317" s="37">
        <v>0</v>
      </c>
    </row>
    <row r="318" spans="1:6" x14ac:dyDescent="0.2">
      <c r="A318" s="10">
        <v>39764</v>
      </c>
      <c r="B318" s="37">
        <v>0</v>
      </c>
    </row>
    <row r="319" spans="1:6" x14ac:dyDescent="0.2">
      <c r="A319" s="10">
        <v>39765</v>
      </c>
      <c r="B319" s="37">
        <v>3</v>
      </c>
    </row>
    <row r="320" spans="1:6" x14ac:dyDescent="0.2">
      <c r="A320" s="10">
        <v>39766</v>
      </c>
      <c r="B320" s="37">
        <v>0</v>
      </c>
    </row>
    <row r="321" spans="1:4" x14ac:dyDescent="0.2">
      <c r="A321" s="10">
        <v>39767</v>
      </c>
      <c r="B321" s="37">
        <v>0</v>
      </c>
    </row>
    <row r="322" spans="1:4" x14ac:dyDescent="0.2">
      <c r="A322" s="10">
        <v>39768</v>
      </c>
      <c r="B322" s="37">
        <v>0</v>
      </c>
    </row>
    <row r="323" spans="1:4" x14ac:dyDescent="0.2">
      <c r="A323" s="10">
        <v>39769</v>
      </c>
      <c r="B323" s="37">
        <v>0</v>
      </c>
    </row>
    <row r="324" spans="1:4" x14ac:dyDescent="0.2">
      <c r="A324" s="10">
        <v>39770</v>
      </c>
      <c r="B324" s="37">
        <v>0</v>
      </c>
    </row>
    <row r="325" spans="1:4" x14ac:dyDescent="0.2">
      <c r="A325" s="10">
        <v>39771</v>
      </c>
      <c r="B325" s="37">
        <v>0.2</v>
      </c>
    </row>
    <row r="326" spans="1:4" x14ac:dyDescent="0.2">
      <c r="A326" s="10">
        <v>39772</v>
      </c>
      <c r="B326" s="37">
        <v>0</v>
      </c>
    </row>
    <row r="327" spans="1:4" x14ac:dyDescent="0.2">
      <c r="A327" s="10">
        <v>39773</v>
      </c>
      <c r="B327" s="37">
        <v>4.3</v>
      </c>
    </row>
    <row r="328" spans="1:4" x14ac:dyDescent="0.2">
      <c r="A328" s="10">
        <v>39774</v>
      </c>
      <c r="B328" s="37">
        <v>0.4</v>
      </c>
    </row>
    <row r="329" spans="1:4" x14ac:dyDescent="0.2">
      <c r="A329" s="10">
        <v>39775</v>
      </c>
      <c r="B329" s="37">
        <v>0</v>
      </c>
    </row>
    <row r="330" spans="1:4" x14ac:dyDescent="0.2">
      <c r="A330" s="10">
        <v>39776</v>
      </c>
      <c r="B330" s="37">
        <v>0</v>
      </c>
    </row>
    <row r="331" spans="1:4" x14ac:dyDescent="0.2">
      <c r="A331" s="10">
        <v>39777</v>
      </c>
      <c r="B331" s="37">
        <v>0</v>
      </c>
    </row>
    <row r="332" spans="1:4" x14ac:dyDescent="0.2">
      <c r="A332" s="10">
        <v>39778</v>
      </c>
      <c r="B332" s="37">
        <v>0</v>
      </c>
    </row>
    <row r="333" spans="1:4" x14ac:dyDescent="0.2">
      <c r="A333" s="10">
        <v>39779</v>
      </c>
      <c r="B333" s="37">
        <v>0</v>
      </c>
    </row>
    <row r="334" spans="1:4" x14ac:dyDescent="0.2">
      <c r="A334" s="10">
        <v>39780</v>
      </c>
      <c r="B334" s="37">
        <v>0</v>
      </c>
    </row>
    <row r="335" spans="1:4" x14ac:dyDescent="0.2">
      <c r="A335" s="10">
        <v>39781</v>
      </c>
      <c r="B335" s="37">
        <v>0.8</v>
      </c>
      <c r="D335" s="22"/>
    </row>
    <row r="336" spans="1:4" x14ac:dyDescent="0.2">
      <c r="A336" s="10">
        <v>39782</v>
      </c>
      <c r="B336" s="37">
        <v>0</v>
      </c>
      <c r="C336" s="7"/>
      <c r="D336" s="22" t="s">
        <v>20</v>
      </c>
    </row>
    <row r="337" spans="1:6" x14ac:dyDescent="0.2">
      <c r="A337" s="10">
        <v>39783</v>
      </c>
      <c r="B337" s="37">
        <v>0</v>
      </c>
      <c r="D337" s="8" t="s">
        <v>3</v>
      </c>
      <c r="E337" s="16">
        <f>MAX(B337:B367)</f>
        <v>28</v>
      </c>
      <c r="F337" s="9" t="s">
        <v>5</v>
      </c>
    </row>
    <row r="338" spans="1:6" x14ac:dyDescent="0.2">
      <c r="A338" s="10">
        <v>39784</v>
      </c>
      <c r="B338" s="37">
        <v>0</v>
      </c>
      <c r="D338" s="13" t="s">
        <v>1</v>
      </c>
      <c r="E338" s="14">
        <f>AVERAGE(B337:B367)</f>
        <v>1.1516129032258065</v>
      </c>
      <c r="F338" s="15" t="s">
        <v>8</v>
      </c>
    </row>
    <row r="339" spans="1:6" x14ac:dyDescent="0.2">
      <c r="A339" s="10">
        <v>39785</v>
      </c>
      <c r="B339" s="37">
        <v>0.6</v>
      </c>
      <c r="D339" s="17" t="s">
        <v>6</v>
      </c>
      <c r="E339" s="21">
        <f>SUM(B337:B367)</f>
        <v>35.700000000000003</v>
      </c>
      <c r="F339" s="18" t="s">
        <v>5</v>
      </c>
    </row>
    <row r="340" spans="1:6" x14ac:dyDescent="0.2">
      <c r="A340" s="10">
        <v>39786</v>
      </c>
      <c r="B340" s="37">
        <v>0</v>
      </c>
    </row>
    <row r="341" spans="1:6" x14ac:dyDescent="0.2">
      <c r="A341" s="10">
        <v>39787</v>
      </c>
      <c r="B341" s="37">
        <v>0</v>
      </c>
      <c r="C341" s="2"/>
    </row>
    <row r="342" spans="1:6" x14ac:dyDescent="0.2">
      <c r="A342" s="10">
        <v>39788</v>
      </c>
      <c r="B342" s="37">
        <v>1.9</v>
      </c>
    </row>
    <row r="343" spans="1:6" x14ac:dyDescent="0.2">
      <c r="A343" s="10">
        <v>39789</v>
      </c>
      <c r="B343" s="37">
        <v>0</v>
      </c>
    </row>
    <row r="344" spans="1:6" x14ac:dyDescent="0.2">
      <c r="A344" s="10">
        <v>39790</v>
      </c>
      <c r="B344" s="37">
        <v>0</v>
      </c>
    </row>
    <row r="345" spans="1:6" x14ac:dyDescent="0.2">
      <c r="A345" s="10">
        <v>39791</v>
      </c>
      <c r="B345" s="37">
        <v>0</v>
      </c>
    </row>
    <row r="346" spans="1:6" x14ac:dyDescent="0.2">
      <c r="A346" s="10">
        <v>39792</v>
      </c>
      <c r="B346" s="37">
        <v>0</v>
      </c>
    </row>
    <row r="347" spans="1:6" x14ac:dyDescent="0.2">
      <c r="A347" s="10">
        <v>39793</v>
      </c>
      <c r="B347" s="37">
        <v>0</v>
      </c>
    </row>
    <row r="348" spans="1:6" x14ac:dyDescent="0.2">
      <c r="A348" s="10">
        <v>39794</v>
      </c>
      <c r="B348" s="37">
        <v>2.7</v>
      </c>
    </row>
    <row r="349" spans="1:6" x14ac:dyDescent="0.2">
      <c r="A349" s="10">
        <v>39795</v>
      </c>
      <c r="B349" s="37">
        <v>0</v>
      </c>
    </row>
    <row r="350" spans="1:6" x14ac:dyDescent="0.2">
      <c r="A350" s="10">
        <v>39796</v>
      </c>
      <c r="B350" s="37">
        <v>0</v>
      </c>
    </row>
    <row r="351" spans="1:6" x14ac:dyDescent="0.2">
      <c r="A351" s="10">
        <v>39797</v>
      </c>
      <c r="B351" s="37">
        <v>0</v>
      </c>
    </row>
    <row r="352" spans="1:6" x14ac:dyDescent="0.2">
      <c r="A352" s="10">
        <v>39798</v>
      </c>
      <c r="B352" s="37">
        <v>0</v>
      </c>
    </row>
    <row r="353" spans="1:2" x14ac:dyDescent="0.2">
      <c r="A353" s="10">
        <v>39799</v>
      </c>
      <c r="B353" s="37">
        <v>0</v>
      </c>
    </row>
    <row r="354" spans="1:2" x14ac:dyDescent="0.2">
      <c r="A354" s="10">
        <v>39800</v>
      </c>
      <c r="B354" s="37">
        <v>28</v>
      </c>
    </row>
    <row r="355" spans="1:2" x14ac:dyDescent="0.2">
      <c r="A355" s="10">
        <v>39801</v>
      </c>
      <c r="B355" s="37">
        <v>0</v>
      </c>
    </row>
    <row r="356" spans="1:2" x14ac:dyDescent="0.2">
      <c r="A356" s="10">
        <v>39802</v>
      </c>
      <c r="B356" s="37">
        <v>0</v>
      </c>
    </row>
    <row r="357" spans="1:2" x14ac:dyDescent="0.2">
      <c r="A357" s="10">
        <v>39803</v>
      </c>
      <c r="B357" s="37">
        <v>1</v>
      </c>
    </row>
    <row r="358" spans="1:2" x14ac:dyDescent="0.2">
      <c r="A358" s="10">
        <v>39804</v>
      </c>
      <c r="B358" s="37">
        <v>0</v>
      </c>
    </row>
    <row r="359" spans="1:2" x14ac:dyDescent="0.2">
      <c r="A359" s="10">
        <v>39805</v>
      </c>
      <c r="B359" s="37">
        <v>0</v>
      </c>
    </row>
    <row r="360" spans="1:2" x14ac:dyDescent="0.2">
      <c r="A360" s="10">
        <v>39806</v>
      </c>
      <c r="B360" s="37">
        <v>1.5</v>
      </c>
    </row>
    <row r="361" spans="1:2" x14ac:dyDescent="0.2">
      <c r="A361" s="10">
        <v>39807</v>
      </c>
      <c r="B361" s="37">
        <v>0</v>
      </c>
    </row>
    <row r="362" spans="1:2" x14ac:dyDescent="0.2">
      <c r="A362" s="10">
        <v>39808</v>
      </c>
      <c r="B362" s="37">
        <v>0</v>
      </c>
    </row>
    <row r="363" spans="1:2" x14ac:dyDescent="0.2">
      <c r="A363" s="10">
        <v>39809</v>
      </c>
      <c r="B363" s="37">
        <v>0</v>
      </c>
    </row>
    <row r="364" spans="1:2" x14ac:dyDescent="0.2">
      <c r="A364" s="10">
        <v>39810</v>
      </c>
      <c r="B364" s="37">
        <v>0</v>
      </c>
    </row>
    <row r="365" spans="1:2" x14ac:dyDescent="0.2">
      <c r="A365" s="10">
        <v>39811</v>
      </c>
      <c r="B365" s="37">
        <v>0</v>
      </c>
    </row>
    <row r="366" spans="1:2" x14ac:dyDescent="0.2">
      <c r="A366" s="10">
        <v>39812</v>
      </c>
      <c r="B366" s="37">
        <v>0</v>
      </c>
    </row>
    <row r="367" spans="1:2" x14ac:dyDescent="0.2">
      <c r="A367" s="10">
        <v>39813</v>
      </c>
      <c r="B367" s="37">
        <v>0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>fractal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Křivohlávek</dc:creator>
  <cp:lastModifiedBy>fractal</cp:lastModifiedBy>
  <dcterms:created xsi:type="dcterms:W3CDTF">2003-03-23T15:15:45Z</dcterms:created>
  <dcterms:modified xsi:type="dcterms:W3CDTF">2013-08-25T16:02:36Z</dcterms:modified>
</cp:coreProperties>
</file>